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23d71ab880e80a1/FSYYY/细胞程序性死亡课题/Manuscript/Journal of Cancer/Supplementary Materials/"/>
    </mc:Choice>
  </mc:AlternateContent>
  <xr:revisionPtr revIDLastSave="343" documentId="8_{539BC3C2-A2FE-40B4-8394-BDBA9C934F8F}" xr6:coauthVersionLast="47" xr6:coauthVersionMax="47" xr10:uidLastSave="{B7A25C3B-BEF7-4384-A202-F43CD0B375FE}"/>
  <bookViews>
    <workbookView xWindow="-120" yWindow="-120" windowWidth="29040" windowHeight="15840" activeTab="1" xr2:uid="{831EBD81-3E9A-4E9B-B68C-4C7F571DAB18}"/>
  </bookViews>
  <sheets>
    <sheet name="Table S1" sheetId="1" r:id="rId1"/>
    <sheet name="Table S2" sheetId="2" r:id="rId2"/>
    <sheet name="Table S3" sheetId="3" r:id="rId3"/>
    <sheet name="Table S4" sheetId="4" r:id="rId4"/>
  </sheets>
  <definedNames>
    <definedName name="_xlnm._FilterDatabase" localSheetId="1" hidden="1">'Table S2'!$N$4:$T$4</definedName>
    <definedName name="_xlnm._FilterDatabase" localSheetId="2" hidden="1">'Table S3'!$A$4:$U$4</definedName>
    <definedName name="_xlnm._FilterDatabase" localSheetId="3" hidden="1">'Table S4'!$A$4:$AS$4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C10" i="4"/>
  <c r="C6" i="4"/>
  <c r="C22" i="4"/>
  <c r="C17" i="4"/>
  <c r="C19" i="4"/>
  <c r="C5" i="4"/>
  <c r="C15" i="4"/>
  <c r="C8" i="4"/>
  <c r="C12" i="4"/>
  <c r="C35" i="4"/>
  <c r="C9" i="4"/>
  <c r="C18" i="4"/>
  <c r="C13" i="4"/>
  <c r="C28" i="4"/>
  <c r="C14" i="4"/>
  <c r="C16" i="4"/>
  <c r="C24" i="4"/>
  <c r="C34" i="4"/>
  <c r="C29" i="4"/>
  <c r="C27" i="4"/>
  <c r="C32" i="4"/>
  <c r="C33" i="4"/>
  <c r="C38" i="4"/>
  <c r="C25" i="4"/>
  <c r="C20" i="4"/>
  <c r="C21" i="4"/>
  <c r="C23" i="4"/>
  <c r="C26" i="4"/>
  <c r="C36" i="4"/>
  <c r="C30" i="4"/>
  <c r="C37" i="4"/>
  <c r="C31" i="4"/>
  <c r="C7" i="4"/>
  <c r="T107" i="3" l="1"/>
  <c r="P107" i="3"/>
  <c r="L107" i="3"/>
  <c r="H107" i="3"/>
  <c r="T106" i="3"/>
  <c r="P106" i="3"/>
  <c r="L106" i="3"/>
  <c r="H106" i="3"/>
  <c r="T105" i="3"/>
  <c r="P105" i="3"/>
  <c r="L105" i="3"/>
  <c r="H105" i="3"/>
  <c r="T104" i="3"/>
  <c r="P104" i="3"/>
  <c r="L104" i="3"/>
  <c r="H104" i="3"/>
  <c r="T103" i="3"/>
  <c r="P103" i="3"/>
  <c r="L103" i="3"/>
  <c r="H103" i="3"/>
  <c r="T102" i="3"/>
  <c r="P102" i="3"/>
  <c r="L102" i="3"/>
  <c r="H102" i="3"/>
  <c r="T101" i="3"/>
  <c r="P101" i="3"/>
  <c r="L101" i="3"/>
  <c r="H101" i="3"/>
  <c r="T100" i="3"/>
  <c r="P100" i="3"/>
  <c r="L100" i="3"/>
  <c r="H100" i="3"/>
  <c r="T99" i="3"/>
  <c r="P99" i="3"/>
  <c r="L99" i="3"/>
  <c r="H99" i="3"/>
  <c r="T98" i="3"/>
  <c r="P98" i="3"/>
  <c r="L98" i="3"/>
  <c r="H98" i="3"/>
  <c r="T97" i="3"/>
  <c r="P97" i="3"/>
  <c r="L97" i="3"/>
  <c r="H97" i="3"/>
  <c r="T96" i="3"/>
  <c r="P96" i="3"/>
  <c r="L96" i="3"/>
  <c r="H96" i="3"/>
  <c r="T95" i="3"/>
  <c r="P95" i="3"/>
  <c r="L95" i="3"/>
  <c r="H95" i="3"/>
  <c r="T94" i="3"/>
  <c r="P94" i="3"/>
  <c r="L94" i="3"/>
  <c r="H94" i="3"/>
  <c r="T93" i="3"/>
  <c r="P93" i="3"/>
  <c r="L93" i="3"/>
  <c r="H93" i="3"/>
  <c r="T92" i="3"/>
  <c r="P92" i="3"/>
  <c r="L92" i="3"/>
  <c r="H92" i="3"/>
  <c r="T91" i="3"/>
  <c r="P91" i="3"/>
  <c r="L91" i="3"/>
  <c r="H91" i="3"/>
  <c r="T90" i="3"/>
  <c r="P90" i="3"/>
  <c r="L90" i="3"/>
  <c r="H90" i="3"/>
  <c r="T89" i="3"/>
  <c r="P89" i="3"/>
  <c r="L89" i="3"/>
  <c r="H89" i="3"/>
  <c r="T88" i="3"/>
  <c r="P88" i="3"/>
  <c r="L88" i="3"/>
  <c r="H88" i="3"/>
  <c r="T87" i="3"/>
  <c r="P87" i="3"/>
  <c r="L87" i="3"/>
  <c r="H87" i="3"/>
  <c r="T86" i="3"/>
  <c r="P86" i="3"/>
  <c r="L86" i="3"/>
  <c r="H86" i="3"/>
  <c r="T85" i="3"/>
  <c r="P85" i="3"/>
  <c r="L85" i="3"/>
  <c r="H85" i="3"/>
  <c r="T84" i="3"/>
  <c r="P84" i="3"/>
  <c r="L84" i="3"/>
  <c r="H84" i="3"/>
  <c r="T83" i="3"/>
  <c r="P83" i="3"/>
  <c r="L83" i="3"/>
  <c r="H83" i="3"/>
  <c r="T82" i="3"/>
  <c r="P82" i="3"/>
  <c r="L82" i="3"/>
  <c r="H82" i="3"/>
  <c r="T81" i="3"/>
  <c r="P81" i="3"/>
  <c r="L81" i="3"/>
  <c r="H81" i="3"/>
  <c r="T80" i="3"/>
  <c r="P80" i="3"/>
  <c r="L80" i="3"/>
  <c r="H80" i="3"/>
  <c r="T79" i="3"/>
  <c r="P79" i="3"/>
  <c r="L79" i="3"/>
  <c r="H79" i="3"/>
  <c r="T78" i="3"/>
  <c r="P78" i="3"/>
  <c r="L78" i="3"/>
  <c r="H78" i="3"/>
  <c r="T77" i="3"/>
  <c r="P77" i="3"/>
  <c r="L77" i="3"/>
  <c r="H77" i="3"/>
  <c r="T76" i="3"/>
  <c r="P76" i="3"/>
  <c r="L76" i="3"/>
  <c r="H76" i="3"/>
  <c r="T75" i="3"/>
  <c r="P75" i="3"/>
  <c r="L75" i="3"/>
  <c r="H75" i="3"/>
  <c r="T74" i="3"/>
  <c r="P74" i="3"/>
  <c r="L74" i="3"/>
  <c r="H74" i="3"/>
  <c r="T73" i="3"/>
  <c r="P73" i="3"/>
  <c r="L73" i="3"/>
  <c r="H73" i="3"/>
  <c r="T72" i="3"/>
  <c r="P72" i="3"/>
  <c r="L72" i="3"/>
  <c r="H72" i="3"/>
  <c r="T71" i="3"/>
  <c r="P71" i="3"/>
  <c r="L71" i="3"/>
  <c r="H71" i="3"/>
  <c r="T70" i="3"/>
  <c r="P70" i="3"/>
  <c r="L70" i="3"/>
  <c r="H70" i="3"/>
  <c r="T69" i="3"/>
  <c r="P69" i="3"/>
  <c r="L69" i="3"/>
  <c r="H69" i="3"/>
  <c r="T68" i="3"/>
  <c r="P68" i="3"/>
  <c r="L68" i="3"/>
  <c r="H68" i="3"/>
  <c r="T67" i="3"/>
  <c r="P67" i="3"/>
  <c r="L67" i="3"/>
  <c r="H67" i="3"/>
  <c r="T66" i="3"/>
  <c r="P66" i="3"/>
  <c r="L66" i="3"/>
  <c r="H66" i="3"/>
  <c r="T65" i="3"/>
  <c r="P65" i="3"/>
  <c r="L65" i="3"/>
  <c r="H65" i="3"/>
  <c r="T64" i="3"/>
  <c r="P64" i="3"/>
  <c r="L64" i="3"/>
  <c r="H64" i="3"/>
  <c r="T63" i="3"/>
  <c r="P63" i="3"/>
  <c r="L63" i="3"/>
  <c r="H63" i="3"/>
  <c r="T62" i="3"/>
  <c r="P62" i="3"/>
  <c r="L62" i="3"/>
  <c r="H62" i="3"/>
  <c r="T61" i="3"/>
  <c r="P61" i="3"/>
  <c r="L61" i="3"/>
  <c r="H61" i="3"/>
  <c r="T60" i="3"/>
  <c r="P60" i="3"/>
  <c r="L60" i="3"/>
  <c r="H60" i="3"/>
  <c r="T59" i="3"/>
  <c r="P59" i="3"/>
  <c r="L59" i="3"/>
  <c r="H59" i="3"/>
  <c r="T58" i="3"/>
  <c r="P58" i="3"/>
  <c r="L58" i="3"/>
  <c r="H58" i="3"/>
  <c r="T57" i="3"/>
  <c r="P57" i="3"/>
  <c r="L57" i="3"/>
  <c r="H57" i="3"/>
  <c r="T56" i="3"/>
  <c r="P56" i="3"/>
  <c r="L56" i="3"/>
  <c r="H56" i="3"/>
  <c r="T55" i="3"/>
  <c r="P55" i="3"/>
  <c r="L55" i="3"/>
  <c r="H55" i="3"/>
  <c r="T54" i="3"/>
  <c r="P54" i="3"/>
  <c r="L54" i="3"/>
  <c r="H54" i="3"/>
  <c r="T53" i="3"/>
  <c r="P53" i="3"/>
  <c r="L53" i="3"/>
  <c r="H53" i="3"/>
  <c r="T52" i="3"/>
  <c r="P52" i="3"/>
  <c r="L52" i="3"/>
  <c r="H52" i="3"/>
  <c r="T51" i="3"/>
  <c r="P51" i="3"/>
  <c r="L51" i="3"/>
  <c r="H51" i="3"/>
  <c r="T50" i="3"/>
  <c r="P50" i="3"/>
  <c r="L50" i="3"/>
  <c r="H50" i="3"/>
  <c r="T49" i="3"/>
  <c r="P49" i="3"/>
  <c r="L49" i="3"/>
  <c r="H49" i="3"/>
  <c r="T48" i="3"/>
  <c r="P48" i="3"/>
  <c r="L48" i="3"/>
  <c r="H48" i="3"/>
  <c r="T47" i="3"/>
  <c r="P47" i="3"/>
  <c r="L47" i="3"/>
  <c r="H47" i="3"/>
  <c r="T46" i="3"/>
  <c r="P46" i="3"/>
  <c r="L46" i="3"/>
  <c r="H46" i="3"/>
  <c r="T45" i="3"/>
  <c r="P45" i="3"/>
  <c r="L45" i="3"/>
  <c r="H45" i="3"/>
  <c r="T44" i="3"/>
  <c r="P44" i="3"/>
  <c r="L44" i="3"/>
  <c r="H44" i="3"/>
  <c r="T43" i="3"/>
  <c r="P43" i="3"/>
  <c r="L43" i="3"/>
  <c r="H43" i="3"/>
  <c r="T42" i="3"/>
  <c r="P42" i="3"/>
  <c r="L42" i="3"/>
  <c r="H42" i="3"/>
  <c r="T41" i="3"/>
  <c r="P41" i="3"/>
  <c r="L41" i="3"/>
  <c r="H41" i="3"/>
  <c r="T40" i="3"/>
  <c r="P40" i="3"/>
  <c r="L40" i="3"/>
  <c r="H40" i="3"/>
  <c r="T39" i="3"/>
  <c r="P39" i="3"/>
  <c r="L39" i="3"/>
  <c r="H39" i="3"/>
  <c r="T38" i="3"/>
  <c r="P38" i="3"/>
  <c r="L38" i="3"/>
  <c r="H38" i="3"/>
  <c r="T37" i="3"/>
  <c r="P37" i="3"/>
  <c r="L37" i="3"/>
  <c r="H37" i="3"/>
  <c r="T36" i="3"/>
  <c r="P36" i="3"/>
  <c r="L36" i="3"/>
  <c r="H36" i="3"/>
  <c r="T35" i="3"/>
  <c r="P35" i="3"/>
  <c r="L35" i="3"/>
  <c r="H35" i="3"/>
  <c r="T34" i="3"/>
  <c r="P34" i="3"/>
  <c r="L34" i="3"/>
  <c r="H34" i="3"/>
  <c r="T33" i="3"/>
  <c r="P33" i="3"/>
  <c r="L33" i="3"/>
  <c r="H33" i="3"/>
  <c r="T32" i="3"/>
  <c r="P32" i="3"/>
  <c r="L32" i="3"/>
  <c r="H32" i="3"/>
  <c r="T31" i="3"/>
  <c r="P31" i="3"/>
  <c r="L31" i="3"/>
  <c r="H31" i="3"/>
  <c r="T30" i="3"/>
  <c r="P30" i="3"/>
  <c r="L30" i="3"/>
  <c r="H30" i="3"/>
  <c r="T29" i="3"/>
  <c r="P29" i="3"/>
  <c r="L29" i="3"/>
  <c r="H29" i="3"/>
  <c r="T28" i="3"/>
  <c r="P28" i="3"/>
  <c r="L28" i="3"/>
  <c r="H28" i="3"/>
  <c r="T27" i="3"/>
  <c r="P27" i="3"/>
  <c r="L27" i="3"/>
  <c r="H27" i="3"/>
  <c r="T26" i="3"/>
  <c r="P26" i="3"/>
  <c r="L26" i="3"/>
  <c r="H26" i="3"/>
  <c r="T25" i="3"/>
  <c r="P25" i="3"/>
  <c r="L25" i="3"/>
  <c r="H25" i="3"/>
  <c r="T24" i="3"/>
  <c r="P24" i="3"/>
  <c r="L24" i="3"/>
  <c r="H24" i="3"/>
  <c r="T23" i="3"/>
  <c r="P23" i="3"/>
  <c r="L23" i="3"/>
  <c r="H23" i="3"/>
  <c r="T22" i="3"/>
  <c r="P22" i="3"/>
  <c r="L22" i="3"/>
  <c r="H22" i="3"/>
  <c r="T21" i="3"/>
  <c r="P21" i="3"/>
  <c r="L21" i="3"/>
  <c r="H21" i="3"/>
  <c r="T20" i="3"/>
  <c r="P20" i="3"/>
  <c r="L20" i="3"/>
  <c r="H20" i="3"/>
  <c r="T19" i="3"/>
  <c r="P19" i="3"/>
  <c r="L19" i="3"/>
  <c r="H19" i="3"/>
  <c r="T18" i="3"/>
  <c r="P18" i="3"/>
  <c r="L18" i="3"/>
  <c r="H18" i="3"/>
  <c r="T17" i="3"/>
  <c r="P17" i="3"/>
  <c r="L17" i="3"/>
  <c r="H17" i="3"/>
  <c r="T16" i="3"/>
  <c r="P16" i="3"/>
  <c r="L16" i="3"/>
  <c r="H16" i="3"/>
  <c r="T15" i="3"/>
  <c r="P15" i="3"/>
  <c r="L15" i="3"/>
  <c r="H15" i="3"/>
  <c r="T14" i="3"/>
  <c r="P14" i="3"/>
  <c r="L14" i="3"/>
  <c r="H14" i="3"/>
  <c r="T13" i="3"/>
  <c r="P13" i="3"/>
  <c r="L13" i="3"/>
  <c r="H13" i="3"/>
  <c r="T12" i="3"/>
  <c r="P12" i="3"/>
  <c r="L12" i="3"/>
  <c r="H12" i="3"/>
  <c r="T11" i="3"/>
  <c r="P11" i="3"/>
  <c r="L11" i="3"/>
  <c r="H11" i="3"/>
  <c r="T10" i="3"/>
  <c r="P10" i="3"/>
  <c r="L10" i="3"/>
  <c r="H10" i="3"/>
  <c r="T9" i="3"/>
  <c r="P9" i="3"/>
  <c r="L9" i="3"/>
  <c r="H9" i="3"/>
  <c r="T8" i="3"/>
  <c r="P8" i="3"/>
  <c r="L8" i="3"/>
  <c r="H8" i="3"/>
  <c r="T7" i="3"/>
  <c r="P7" i="3"/>
  <c r="L7" i="3"/>
  <c r="H7" i="3"/>
  <c r="T6" i="3"/>
  <c r="P6" i="3"/>
  <c r="L6" i="3"/>
  <c r="H6" i="3"/>
  <c r="T5" i="3"/>
  <c r="P5" i="3"/>
  <c r="L5" i="3"/>
  <c r="H5" i="3"/>
  <c r="Q96" i="3" l="1"/>
  <c r="Q17" i="3"/>
  <c r="Q33" i="3"/>
  <c r="U8" i="3"/>
  <c r="U20" i="3"/>
  <c r="U36" i="3"/>
  <c r="Q8" i="3"/>
  <c r="Q20" i="3"/>
  <c r="B20" i="3" s="1"/>
  <c r="Q36" i="3"/>
  <c r="B36" i="3" s="1"/>
  <c r="U17" i="3"/>
  <c r="U33" i="3"/>
  <c r="U107" i="3"/>
  <c r="U106" i="3"/>
  <c r="U105" i="3"/>
  <c r="U103" i="3"/>
  <c r="U95" i="3"/>
  <c r="U87" i="3"/>
  <c r="U79" i="3"/>
  <c r="U71" i="3"/>
  <c r="U63" i="3"/>
  <c r="U55" i="3"/>
  <c r="U47" i="3"/>
  <c r="U31" i="3"/>
  <c r="U15" i="3"/>
  <c r="U43" i="3"/>
  <c r="U27" i="3"/>
  <c r="Q7" i="3"/>
  <c r="U32" i="3"/>
  <c r="Q34" i="3"/>
  <c r="Q35" i="3"/>
  <c r="Q37" i="3"/>
  <c r="U40" i="3"/>
  <c r="U42" i="3"/>
  <c r="Q56" i="3"/>
  <c r="U56" i="3"/>
  <c r="U74" i="3"/>
  <c r="Q76" i="3"/>
  <c r="U90" i="3"/>
  <c r="Q92" i="3"/>
  <c r="Q107" i="3"/>
  <c r="B107" i="3" s="1"/>
  <c r="Q5" i="3"/>
  <c r="U5" i="3"/>
  <c r="U10" i="3"/>
  <c r="Q13" i="3"/>
  <c r="B13" i="3" s="1"/>
  <c r="U13" i="3"/>
  <c r="U21" i="3"/>
  <c r="Q25" i="3"/>
  <c r="B25" i="3" s="1"/>
  <c r="Q40" i="3"/>
  <c r="B40" i="3" s="1"/>
  <c r="U52" i="3"/>
  <c r="U61" i="3"/>
  <c r="Q75" i="3"/>
  <c r="U75" i="3"/>
  <c r="Q90" i="3"/>
  <c r="B90" i="3" s="1"/>
  <c r="U93" i="3"/>
  <c r="Q10" i="3"/>
  <c r="B10" i="3" s="1"/>
  <c r="Q11" i="3"/>
  <c r="B11" i="3" s="1"/>
  <c r="U11" i="3"/>
  <c r="Q16" i="3"/>
  <c r="U16" i="3"/>
  <c r="Q18" i="3"/>
  <c r="Q19" i="3"/>
  <c r="U19" i="3"/>
  <c r="Q21" i="3"/>
  <c r="B21" i="3" s="1"/>
  <c r="U24" i="3"/>
  <c r="U26" i="3"/>
  <c r="U28" i="3"/>
  <c r="Q38" i="3"/>
  <c r="B38" i="3" s="1"/>
  <c r="Q39" i="3"/>
  <c r="B39" i="3" s="1"/>
  <c r="U39" i="3"/>
  <c r="U41" i="3"/>
  <c r="Q48" i="3"/>
  <c r="U48" i="3"/>
  <c r="U50" i="3"/>
  <c r="Q52" i="3"/>
  <c r="B52" i="3" s="1"/>
  <c r="Q61" i="3"/>
  <c r="B61" i="3" s="1"/>
  <c r="Q64" i="3"/>
  <c r="B64" i="3" s="1"/>
  <c r="U64" i="3"/>
  <c r="U66" i="3"/>
  <c r="Q68" i="3"/>
  <c r="B68" i="3" s="1"/>
  <c r="Q77" i="3"/>
  <c r="B77" i="3" s="1"/>
  <c r="Q80" i="3"/>
  <c r="U80" i="3"/>
  <c r="U82" i="3"/>
  <c r="Q84" i="3"/>
  <c r="Q93" i="3"/>
  <c r="B93" i="3" s="1"/>
  <c r="U96" i="3"/>
  <c r="U98" i="3"/>
  <c r="Q100" i="3"/>
  <c r="B100" i="3" s="1"/>
  <c r="Q106" i="3"/>
  <c r="B106" i="3" s="1"/>
  <c r="Q105" i="3"/>
  <c r="B105" i="3" s="1"/>
  <c r="Q103" i="3"/>
  <c r="B103" i="3" s="1"/>
  <c r="Q95" i="3"/>
  <c r="B95" i="3" s="1"/>
  <c r="Q87" i="3"/>
  <c r="B87" i="3" s="1"/>
  <c r="Q79" i="3"/>
  <c r="B79" i="3" s="1"/>
  <c r="Q71" i="3"/>
  <c r="B71" i="3" s="1"/>
  <c r="Q63" i="3"/>
  <c r="B63" i="3" s="1"/>
  <c r="Q55" i="3"/>
  <c r="B55" i="3" s="1"/>
  <c r="Q47" i="3"/>
  <c r="B47" i="3" s="1"/>
  <c r="Q31" i="3"/>
  <c r="B31" i="3" s="1"/>
  <c r="Q15" i="3"/>
  <c r="B15" i="3" s="1"/>
  <c r="Q43" i="3"/>
  <c r="B43" i="3" s="1"/>
  <c r="Q27" i="3"/>
  <c r="B27" i="3" s="1"/>
  <c r="Q6" i="3"/>
  <c r="U7" i="3"/>
  <c r="Q9" i="3"/>
  <c r="U12" i="3"/>
  <c r="Q22" i="3"/>
  <c r="B22" i="3" s="1"/>
  <c r="Q23" i="3"/>
  <c r="B23" i="3" s="1"/>
  <c r="U23" i="3"/>
  <c r="U25" i="3"/>
  <c r="Q32" i="3"/>
  <c r="U35" i="3"/>
  <c r="U44" i="3"/>
  <c r="Q53" i="3"/>
  <c r="U58" i="3"/>
  <c r="Q60" i="3"/>
  <c r="B60" i="3" s="1"/>
  <c r="Q69" i="3"/>
  <c r="Q72" i="3"/>
  <c r="U72" i="3"/>
  <c r="Q85" i="3"/>
  <c r="B85" i="3" s="1"/>
  <c r="Q88" i="3"/>
  <c r="U88" i="3"/>
  <c r="Q101" i="3"/>
  <c r="Q104" i="3"/>
  <c r="B104" i="3" s="1"/>
  <c r="Q12" i="3"/>
  <c r="U38" i="3"/>
  <c r="Q44" i="3"/>
  <c r="B44" i="3" s="1"/>
  <c r="Q45" i="3"/>
  <c r="B45" i="3" s="1"/>
  <c r="U45" i="3"/>
  <c r="Q58" i="3"/>
  <c r="Q59" i="3"/>
  <c r="U59" i="3"/>
  <c r="U68" i="3"/>
  <c r="Q74" i="3"/>
  <c r="U77" i="3"/>
  <c r="U84" i="3"/>
  <c r="Q91" i="3"/>
  <c r="U91" i="3"/>
  <c r="U100" i="3"/>
  <c r="U6" i="3"/>
  <c r="U9" i="3"/>
  <c r="U22" i="3"/>
  <c r="Q24" i="3"/>
  <c r="Q28" i="3"/>
  <c r="B28" i="3" s="1"/>
  <c r="Q29" i="3"/>
  <c r="U29" i="3"/>
  <c r="U37" i="3"/>
  <c r="Q41" i="3"/>
  <c r="B41" i="3" s="1"/>
  <c r="Q50" i="3"/>
  <c r="B50" i="3" s="1"/>
  <c r="Q51" i="3"/>
  <c r="U51" i="3"/>
  <c r="U53" i="3"/>
  <c r="U60" i="3"/>
  <c r="Q66" i="3"/>
  <c r="B66" i="3" s="1"/>
  <c r="Q67" i="3"/>
  <c r="U67" i="3"/>
  <c r="U69" i="3"/>
  <c r="U76" i="3"/>
  <c r="Q82" i="3"/>
  <c r="B82" i="3" s="1"/>
  <c r="Q83" i="3"/>
  <c r="B83" i="3" s="1"/>
  <c r="U83" i="3"/>
  <c r="U85" i="3"/>
  <c r="U92" i="3"/>
  <c r="Q98" i="3"/>
  <c r="B98" i="3" s="1"/>
  <c r="Q99" i="3"/>
  <c r="U99" i="3"/>
  <c r="U101" i="3"/>
  <c r="U14" i="3"/>
  <c r="Q26" i="3"/>
  <c r="B26" i="3" s="1"/>
  <c r="U30" i="3"/>
  <c r="Q42" i="3"/>
  <c r="B42" i="3" s="1"/>
  <c r="U46" i="3"/>
  <c r="U49" i="3"/>
  <c r="U54" i="3"/>
  <c r="U57" i="3"/>
  <c r="U62" i="3"/>
  <c r="U65" i="3"/>
  <c r="U70" i="3"/>
  <c r="U73" i="3"/>
  <c r="U78" i="3"/>
  <c r="U81" i="3"/>
  <c r="U86" i="3"/>
  <c r="U89" i="3"/>
  <c r="U94" i="3"/>
  <c r="U97" i="3"/>
  <c r="U102" i="3"/>
  <c r="Q14" i="3"/>
  <c r="U18" i="3"/>
  <c r="Q30" i="3"/>
  <c r="U34" i="3"/>
  <c r="Q46" i="3"/>
  <c r="Q49" i="3"/>
  <c r="B49" i="3" s="1"/>
  <c r="Q54" i="3"/>
  <c r="Q57" i="3"/>
  <c r="Q62" i="3"/>
  <c r="Q65" i="3"/>
  <c r="B65" i="3" s="1"/>
  <c r="Q70" i="3"/>
  <c r="Q73" i="3"/>
  <c r="Q78" i="3"/>
  <c r="Q81" i="3"/>
  <c r="B81" i="3" s="1"/>
  <c r="Q86" i="3"/>
  <c r="Q89" i="3"/>
  <c r="Q94" i="3"/>
  <c r="Q97" i="3"/>
  <c r="B97" i="3" s="1"/>
  <c r="Q102" i="3"/>
  <c r="U104" i="3"/>
  <c r="B18" i="3" l="1"/>
  <c r="B94" i="3"/>
  <c r="B46" i="3"/>
  <c r="B32" i="3"/>
  <c r="B6" i="3"/>
  <c r="B75" i="3"/>
  <c r="B8" i="3"/>
  <c r="B73" i="3"/>
  <c r="B51" i="3"/>
  <c r="B74" i="3"/>
  <c r="B58" i="3"/>
  <c r="B72" i="3"/>
  <c r="B53" i="3"/>
  <c r="B16" i="3"/>
  <c r="B56" i="3"/>
  <c r="B35" i="3"/>
  <c r="B17" i="3"/>
  <c r="B84" i="3"/>
  <c r="B78" i="3"/>
  <c r="B62" i="3"/>
  <c r="B14" i="3"/>
  <c r="B67" i="3"/>
  <c r="B24" i="3"/>
  <c r="B59" i="3"/>
  <c r="B101" i="3"/>
  <c r="B48" i="3"/>
  <c r="B92" i="3"/>
  <c r="B37" i="3"/>
  <c r="B7" i="3"/>
  <c r="B33" i="3"/>
  <c r="B89" i="3"/>
  <c r="B57" i="3"/>
  <c r="B102" i="3"/>
  <c r="B86" i="3"/>
  <c r="B70" i="3"/>
  <c r="B54" i="3"/>
  <c r="B30" i="3"/>
  <c r="B99" i="3"/>
  <c r="B29" i="3"/>
  <c r="B91" i="3"/>
  <c r="B12" i="3"/>
  <c r="B88" i="3"/>
  <c r="B69" i="3"/>
  <c r="B9" i="3"/>
  <c r="B80" i="3"/>
  <c r="B19" i="3"/>
  <c r="B5" i="3"/>
  <c r="B76" i="3"/>
  <c r="B34" i="3"/>
  <c r="B96" i="3"/>
</calcChain>
</file>

<file path=xl/sharedStrings.xml><?xml version="1.0" encoding="utf-8"?>
<sst xmlns="http://schemas.openxmlformats.org/spreadsheetml/2006/main" count="3675" uniqueCount="2178">
  <si>
    <t>Anoikis</t>
  </si>
  <si>
    <t>Necroptosis</t>
  </si>
  <si>
    <t>Paraptosis</t>
  </si>
  <si>
    <t>Ferroptosis</t>
  </si>
  <si>
    <t>Cuproptosis</t>
  </si>
  <si>
    <t>Pyroptosis</t>
  </si>
  <si>
    <t>Immunogenic Cell Death</t>
  </si>
  <si>
    <t>Apoptosis</t>
  </si>
  <si>
    <t>Autophagy</t>
  </si>
  <si>
    <t>Lysosome-dependent cell death</t>
  </si>
  <si>
    <t>Parthanatos</t>
    <phoneticPr fontId="2" type="noConversion"/>
  </si>
  <si>
    <t>Entotic cell death</t>
    <phoneticPr fontId="2" type="noConversion"/>
  </si>
  <si>
    <t>Netotic cell death</t>
    <phoneticPr fontId="2" type="noConversion"/>
  </si>
  <si>
    <t>Alkaliptosis</t>
    <phoneticPr fontId="2" type="noConversion"/>
  </si>
  <si>
    <t>Oxeiptosis</t>
    <phoneticPr fontId="2" type="noConversion"/>
  </si>
  <si>
    <t>BRMS1</t>
  </si>
  <si>
    <t>RIPK1</t>
  </si>
  <si>
    <t>MAPK8</t>
  </si>
  <si>
    <t>RPL8</t>
  </si>
  <si>
    <t>FDX1</t>
  </si>
  <si>
    <t>AIM2</t>
  </si>
  <si>
    <t>ENTPD1</t>
  </si>
  <si>
    <t>AATF</t>
  </si>
  <si>
    <t>ABL1</t>
  </si>
  <si>
    <t>ABCA2</t>
  </si>
  <si>
    <t>PARP</t>
  </si>
  <si>
    <t>AMPK</t>
  </si>
  <si>
    <t>ELANE</t>
  </si>
  <si>
    <t>IKBKB</t>
  </si>
  <si>
    <t>PGAM5</t>
  </si>
  <si>
    <t>PTK2</t>
  </si>
  <si>
    <t>RIPK3</t>
  </si>
  <si>
    <t>USP10</t>
  </si>
  <si>
    <t>IREB2</t>
  </si>
  <si>
    <t>LIAS</t>
  </si>
  <si>
    <t>CASP1</t>
  </si>
  <si>
    <t>NT5E</t>
  </si>
  <si>
    <t>ABL2</t>
  </si>
  <si>
    <t>ABCB9</t>
  </si>
  <si>
    <t>MIF</t>
  </si>
  <si>
    <t>ATG5</t>
  </si>
  <si>
    <t>MMP1</t>
  </si>
  <si>
    <t>NFKB1</t>
  </si>
  <si>
    <t>KEAP1</t>
  </si>
  <si>
    <t>NTRK2</t>
  </si>
  <si>
    <t>MLKL</t>
  </si>
  <si>
    <t>IGF1R</t>
  </si>
  <si>
    <t>ATP5MC3</t>
  </si>
  <si>
    <t>LIPT1</t>
  </si>
  <si>
    <t>CASP3</t>
  </si>
  <si>
    <t>CALR</t>
  </si>
  <si>
    <t>ACAA2</t>
  </si>
  <si>
    <t>ACER2</t>
  </si>
  <si>
    <t>ACP2</t>
  </si>
  <si>
    <t>AIFM1</t>
  </si>
  <si>
    <t>ATG7</t>
  </si>
  <si>
    <t>MPO</t>
  </si>
  <si>
    <t>CA9</t>
  </si>
  <si>
    <t>BCL2L11</t>
  </si>
  <si>
    <t>ZBP1</t>
  </si>
  <si>
    <t>MAPK14</t>
  </si>
  <si>
    <t>CS</t>
  </si>
  <si>
    <t>DLD</t>
  </si>
  <si>
    <t>CASP4</t>
  </si>
  <si>
    <t>HMGB1</t>
  </si>
  <si>
    <t>ACKR3</t>
  </si>
  <si>
    <t>ADRA1A</t>
  </si>
  <si>
    <t>ACP5</t>
  </si>
  <si>
    <t>HSP70</t>
  </si>
  <si>
    <t>BECN1</t>
  </si>
  <si>
    <t>CAMP</t>
  </si>
  <si>
    <t>CHUK</t>
  </si>
  <si>
    <t>NRF2</t>
  </si>
  <si>
    <t>SRC</t>
  </si>
  <si>
    <t>CASP8</t>
  </si>
  <si>
    <t>DDIT3</t>
  </si>
  <si>
    <t>EMC2</t>
  </si>
  <si>
    <t>DLAT</t>
  </si>
  <si>
    <t>CASP5</t>
  </si>
  <si>
    <t>HSP90AA1</t>
  </si>
  <si>
    <t>ACVR1</t>
  </si>
  <si>
    <t>ADRB2</t>
  </si>
  <si>
    <t>ADGRE2</t>
  </si>
  <si>
    <t>PAAN</t>
  </si>
  <si>
    <t>CDC42</t>
  </si>
  <si>
    <t>PADI4</t>
  </si>
  <si>
    <t>IKBKG</t>
  </si>
  <si>
    <t>AIRE</t>
  </si>
  <si>
    <t>CEACAM6</t>
  </si>
  <si>
    <t>TNF</t>
  </si>
  <si>
    <t>MAPK1</t>
  </si>
  <si>
    <t>ACSF2</t>
  </si>
  <si>
    <t>PDHA1</t>
  </si>
  <si>
    <t>CASP6</t>
  </si>
  <si>
    <t>ACVR1B</t>
  </si>
  <si>
    <t>AKT1</t>
  </si>
  <si>
    <t>AGA</t>
  </si>
  <si>
    <t>ARH3</t>
  </si>
  <si>
    <t>CDH1</t>
  </si>
  <si>
    <t>EIPA</t>
  </si>
  <si>
    <t>NFKB1A</t>
  </si>
  <si>
    <t>CAV1</t>
  </si>
  <si>
    <t>CYLD</t>
  </si>
  <si>
    <t>THBS1</t>
  </si>
  <si>
    <t>NOX1</t>
  </si>
  <si>
    <t>PDHB</t>
  </si>
  <si>
    <t>BAX</t>
  </si>
  <si>
    <t>ADORA1</t>
  </si>
  <si>
    <t>AMBRA1</t>
  </si>
  <si>
    <t>AP1B1</t>
  </si>
  <si>
    <t>RNF146</t>
  </si>
  <si>
    <t>CTNNA1</t>
  </si>
  <si>
    <t>NCX1</t>
  </si>
  <si>
    <t>RELA</t>
  </si>
  <si>
    <t>ITPK1</t>
  </si>
  <si>
    <t>PDCD6IP</t>
  </si>
  <si>
    <t>CYBB</t>
  </si>
  <si>
    <t>SLC31A1</t>
  </si>
  <si>
    <t>CASP9</t>
  </si>
  <si>
    <t>AEN</t>
  </si>
  <si>
    <t>ATF6</t>
  </si>
  <si>
    <t>AP1G1</t>
  </si>
  <si>
    <t>ADPRHL2</t>
  </si>
  <si>
    <t>MIA</t>
  </si>
  <si>
    <t>ITGB1</t>
  </si>
  <si>
    <t>IPMK</t>
  </si>
  <si>
    <t>NOX3</t>
  </si>
  <si>
    <t>MTF1</t>
  </si>
  <si>
    <t>PDIA3</t>
  </si>
  <si>
    <t>AGT</t>
  </si>
  <si>
    <t>ATG101</t>
  </si>
  <si>
    <t>AP1M1</t>
  </si>
  <si>
    <t>OGG1</t>
  </si>
  <si>
    <t>MYH14</t>
  </si>
  <si>
    <t>CEACAM5</t>
  </si>
  <si>
    <t>MAP3K7</t>
  </si>
  <si>
    <t>PSMD14</t>
  </si>
  <si>
    <t>NOX4</t>
  </si>
  <si>
    <t>GLS</t>
  </si>
  <si>
    <t>GPX4</t>
  </si>
  <si>
    <t>EIF2AK3</t>
  </si>
  <si>
    <t>AGTR2</t>
  </si>
  <si>
    <t>ATG13</t>
  </si>
  <si>
    <t>AP1M2</t>
  </si>
  <si>
    <t>PI3KC3</t>
  </si>
  <si>
    <t>EGFR</t>
  </si>
  <si>
    <t>CLIC1</t>
  </si>
  <si>
    <t>NOX5</t>
  </si>
  <si>
    <t>CDKN2A</t>
  </si>
  <si>
    <t>GSDMA</t>
  </si>
  <si>
    <t>PIK3CA</t>
  </si>
  <si>
    <t>ATG14</t>
  </si>
  <si>
    <t>AP1S1</t>
  </si>
  <si>
    <t>RHOA</t>
  </si>
  <si>
    <t>BCL2</t>
  </si>
  <si>
    <t>TRPM7</t>
  </si>
  <si>
    <t>TP53</t>
  </si>
  <si>
    <t>DUOX1</t>
  </si>
  <si>
    <t>GSDMB</t>
  </si>
  <si>
    <t>CXCR3</t>
  </si>
  <si>
    <t>ATG2A</t>
  </si>
  <si>
    <t>AP1S2</t>
  </si>
  <si>
    <t>FADD</t>
  </si>
  <si>
    <t>DUOX2</t>
  </si>
  <si>
    <t>GSDMC</t>
  </si>
  <si>
    <t>IFNA1</t>
  </si>
  <si>
    <t>ANXA6</t>
  </si>
  <si>
    <t>ATG2B</t>
  </si>
  <si>
    <t>AP1S3</t>
  </si>
  <si>
    <t>ROCK</t>
  </si>
  <si>
    <t>SIK1</t>
  </si>
  <si>
    <t>PELI1</t>
  </si>
  <si>
    <t>HSP90B1</t>
  </si>
  <si>
    <t>G6PD</t>
  </si>
  <si>
    <t>GSDMD</t>
  </si>
  <si>
    <t>IFNB1</t>
  </si>
  <si>
    <t>APAF1</t>
  </si>
  <si>
    <t>AP3B1</t>
  </si>
  <si>
    <t>RUBCN</t>
  </si>
  <si>
    <t>PTRH2</t>
  </si>
  <si>
    <t>PGLYRP1</t>
  </si>
  <si>
    <t>ANXA5</t>
  </si>
  <si>
    <t>PGD</t>
  </si>
  <si>
    <t>GSDME</t>
  </si>
  <si>
    <t>IL10</t>
  </si>
  <si>
    <t>APPL1</t>
  </si>
  <si>
    <t>AP3B2</t>
  </si>
  <si>
    <t>UVRAG</t>
  </si>
  <si>
    <t>STAT3</t>
  </si>
  <si>
    <t>SPATA2</t>
  </si>
  <si>
    <t>HSPA4</t>
  </si>
  <si>
    <t>VDAC2</t>
  </si>
  <si>
    <t>IL18</t>
  </si>
  <si>
    <t>IL6</t>
  </si>
  <si>
    <t>AR</t>
  </si>
  <si>
    <t>ATM</t>
  </si>
  <si>
    <t>AP3D1</t>
  </si>
  <si>
    <t>TLE1</t>
  </si>
  <si>
    <t>SIRT3</t>
  </si>
  <si>
    <t>KCNMA1</t>
  </si>
  <si>
    <t>IL1B</t>
  </si>
  <si>
    <t>ARHGEF2</t>
  </si>
  <si>
    <t>ATP13A2</t>
  </si>
  <si>
    <t>AP3M1</t>
  </si>
  <si>
    <t>CTNNB1</t>
  </si>
  <si>
    <t>TNIP1</t>
  </si>
  <si>
    <t>FLT3</t>
  </si>
  <si>
    <t>ARL6IP5</t>
  </si>
  <si>
    <t>ATP6V0A1</t>
  </si>
  <si>
    <t>AP3M2</t>
  </si>
  <si>
    <t>DAPK2</t>
  </si>
  <si>
    <t>SCP2</t>
  </si>
  <si>
    <t>NLRC4</t>
  </si>
  <si>
    <t>IL1R1</t>
  </si>
  <si>
    <t>ARMC10</t>
  </si>
  <si>
    <t>ATP6V0A2</t>
  </si>
  <si>
    <t>AP3S1</t>
  </si>
  <si>
    <t>ZNF304</t>
  </si>
  <si>
    <t>NLRP1</t>
  </si>
  <si>
    <t>ARRB2</t>
  </si>
  <si>
    <t>ATP6V0B</t>
  </si>
  <si>
    <t>AP3S2</t>
  </si>
  <si>
    <t>TNFRSF1A</t>
  </si>
  <si>
    <t>ACSL4</t>
  </si>
  <si>
    <t>NLRP2</t>
  </si>
  <si>
    <t>NLRP3</t>
  </si>
  <si>
    <t>ASAH2</t>
  </si>
  <si>
    <t>ATP6V0C</t>
  </si>
  <si>
    <t>AP4B1</t>
  </si>
  <si>
    <t>BMF</t>
  </si>
  <si>
    <t>BIRC2</t>
  </si>
  <si>
    <t>LPCAT3</t>
  </si>
  <si>
    <t>P2RX7</t>
  </si>
  <si>
    <t>ATF3</t>
  </si>
  <si>
    <t>ATP6V0D1</t>
  </si>
  <si>
    <t>AP4E1</t>
  </si>
  <si>
    <t>ITGA5</t>
  </si>
  <si>
    <t>MEFV</t>
  </si>
  <si>
    <t>NRAS</t>
  </si>
  <si>
    <t>NLRP6</t>
  </si>
  <si>
    <t>LY96</t>
  </si>
  <si>
    <t>ATF4</t>
  </si>
  <si>
    <t>ATP6V0D2</t>
  </si>
  <si>
    <t>AP4M1</t>
  </si>
  <si>
    <t>KRAS</t>
  </si>
  <si>
    <t>NLRP7</t>
  </si>
  <si>
    <t>MYD88</t>
  </si>
  <si>
    <t>ATP6V0E1</t>
  </si>
  <si>
    <t>AP4S1</t>
  </si>
  <si>
    <t>MCL1</t>
  </si>
  <si>
    <t>TNFAIP3</t>
  </si>
  <si>
    <t>HRAS</t>
  </si>
  <si>
    <t>NOD1</t>
  </si>
  <si>
    <t>TLR4</t>
  </si>
  <si>
    <t>ATP2A1</t>
  </si>
  <si>
    <t>ATP6V0E2</t>
  </si>
  <si>
    <t>ARF1</t>
  </si>
  <si>
    <t>UCHL1</t>
  </si>
  <si>
    <t>TF</t>
  </si>
  <si>
    <t>NOD2</t>
  </si>
  <si>
    <t>CD4</t>
  </si>
  <si>
    <t>ATP2A3</t>
  </si>
  <si>
    <t>ATP6V1A</t>
  </si>
  <si>
    <t>ARL8B</t>
  </si>
  <si>
    <t>STING1</t>
  </si>
  <si>
    <t>TFRC</t>
  </si>
  <si>
    <t>PJVK</t>
  </si>
  <si>
    <t>CD8A</t>
  </si>
  <si>
    <t>ATP5IF1</t>
  </si>
  <si>
    <t>ATP6V1B1</t>
  </si>
  <si>
    <t>ARSA</t>
  </si>
  <si>
    <t>BAD</t>
  </si>
  <si>
    <t>SERTAD1</t>
  </si>
  <si>
    <t>TFR2</t>
  </si>
  <si>
    <t>PLCG1</t>
  </si>
  <si>
    <t>CD8B</t>
  </si>
  <si>
    <t>AVP</t>
  </si>
  <si>
    <t>ATP6V1B2</t>
  </si>
  <si>
    <t>ARSB</t>
  </si>
  <si>
    <t>MAPK3</t>
  </si>
  <si>
    <t>TRAF2</t>
  </si>
  <si>
    <t>SLC38A1</t>
  </si>
  <si>
    <t>PRKACA</t>
  </si>
  <si>
    <t>FOXP3</t>
  </si>
  <si>
    <t>ATP6V1C1</t>
  </si>
  <si>
    <t>ARSG</t>
  </si>
  <si>
    <t>PAK1</t>
  </si>
  <si>
    <t>SLC1A5</t>
  </si>
  <si>
    <t>PYCARD</t>
  </si>
  <si>
    <t>IFNG</t>
  </si>
  <si>
    <t>BAG3</t>
  </si>
  <si>
    <t>ATP6V1C2</t>
  </si>
  <si>
    <t>ASAH1</t>
  </si>
  <si>
    <t>CFLAR</t>
  </si>
  <si>
    <t>GLS2</t>
  </si>
  <si>
    <t>SCAF11</t>
  </si>
  <si>
    <t>IFNGR1</t>
  </si>
  <si>
    <t>BAG5</t>
  </si>
  <si>
    <t>ATP6V1D</t>
  </si>
  <si>
    <t>ATP10B</t>
  </si>
  <si>
    <t>ITGAV</t>
  </si>
  <si>
    <t>CTSB</t>
  </si>
  <si>
    <t>GOT1</t>
  </si>
  <si>
    <t>TIRAP</t>
  </si>
  <si>
    <t>IL17A</t>
  </si>
  <si>
    <t>BAG6</t>
  </si>
  <si>
    <t>ATP6V1E1</t>
  </si>
  <si>
    <t>FN1</t>
  </si>
  <si>
    <t>CARS1</t>
  </si>
  <si>
    <t>IL17RA</t>
  </si>
  <si>
    <t>BAK1</t>
  </si>
  <si>
    <t>ATP6V1E2</t>
  </si>
  <si>
    <t>ATP6AP1</t>
  </si>
  <si>
    <t>PTGS2</t>
  </si>
  <si>
    <t>FAS</t>
  </si>
  <si>
    <t>ALOX5</t>
  </si>
  <si>
    <t>PRF1</t>
  </si>
  <si>
    <t>ATP6V1G1</t>
  </si>
  <si>
    <t>BCL2L1</t>
  </si>
  <si>
    <t>LINC03054</t>
  </si>
  <si>
    <t>BBC3</t>
  </si>
  <si>
    <t>ATP6V1G2</t>
  </si>
  <si>
    <t>CAMTA1-AS3</t>
  </si>
  <si>
    <t>HMOX1</t>
  </si>
  <si>
    <t>BCAP31</t>
  </si>
  <si>
    <t>ATP6V1H</t>
  </si>
  <si>
    <t>ATP6V0A4</t>
  </si>
  <si>
    <t>BCAR1</t>
  </si>
  <si>
    <t>RAB35-AS1</t>
  </si>
  <si>
    <t>BCL10</t>
  </si>
  <si>
    <t>AUP1</t>
  </si>
  <si>
    <t>ERBB2</t>
  </si>
  <si>
    <t>SLC39A13-AS1</t>
  </si>
  <si>
    <t>PTEN</t>
  </si>
  <si>
    <t>NCOA4</t>
  </si>
  <si>
    <t>BCL2A1</t>
  </si>
  <si>
    <t>ANGPTL4</t>
  </si>
  <si>
    <t>KLHDC10</t>
  </si>
  <si>
    <t>ALOX12</t>
  </si>
  <si>
    <t>PDK4</t>
  </si>
  <si>
    <t>SFTPA1</t>
  </si>
  <si>
    <t>ALOX12B</t>
  </si>
  <si>
    <t>BCL2L10</t>
  </si>
  <si>
    <t>CYCS</t>
  </si>
  <si>
    <t>GSK3B</t>
  </si>
  <si>
    <t>ALOX15</t>
  </si>
  <si>
    <t>BLK</t>
  </si>
  <si>
    <t>BRAF</t>
  </si>
  <si>
    <t>TRADD</t>
  </si>
  <si>
    <t>ALOX15B</t>
  </si>
  <si>
    <t>BCL2L12</t>
  </si>
  <si>
    <t>BLOC1S1</t>
  </si>
  <si>
    <t>YAP1</t>
  </si>
  <si>
    <t>XIAP</t>
  </si>
  <si>
    <t>ALOXE3</t>
  </si>
  <si>
    <t>BCL2L14</t>
  </si>
  <si>
    <t>BNIP3</t>
  </si>
  <si>
    <t>BLOC1S2</t>
  </si>
  <si>
    <t>ANKRD13C</t>
  </si>
  <si>
    <t>ADAR</t>
  </si>
  <si>
    <t>PHKG2</t>
  </si>
  <si>
    <t>BCL2L2</t>
  </si>
  <si>
    <t>BNIP3L</t>
  </si>
  <si>
    <t>BORCS5</t>
  </si>
  <si>
    <t>ITGA2</t>
  </si>
  <si>
    <t>MYC</t>
  </si>
  <si>
    <t>ACO1</t>
  </si>
  <si>
    <t>BCL3</t>
  </si>
  <si>
    <t>BOK</t>
  </si>
  <si>
    <t>BORCS6</t>
  </si>
  <si>
    <t>TNIP3</t>
  </si>
  <si>
    <t>G6PDX</t>
  </si>
  <si>
    <t>BCLAF1</t>
  </si>
  <si>
    <t>C9orf72</t>
  </si>
  <si>
    <t>BTK</t>
  </si>
  <si>
    <t>BIRC5</t>
  </si>
  <si>
    <t>ULK1</t>
  </si>
  <si>
    <t>BDKRB2</t>
  </si>
  <si>
    <t>CALCOCO2</t>
  </si>
  <si>
    <t>C12orf4</t>
  </si>
  <si>
    <t>TIMP1</t>
  </si>
  <si>
    <t>GJB1</t>
  </si>
  <si>
    <t>ATG3</t>
  </si>
  <si>
    <t>BDNF</t>
  </si>
  <si>
    <t>CAMKK2</t>
  </si>
  <si>
    <t>CBL</t>
  </si>
  <si>
    <t>MTOR</t>
  </si>
  <si>
    <t>DNM1L</t>
  </si>
  <si>
    <t>ATG4D</t>
  </si>
  <si>
    <t>CAPN1</t>
  </si>
  <si>
    <t>CD164</t>
  </si>
  <si>
    <t>PTGES3</t>
  </si>
  <si>
    <t>BID</t>
  </si>
  <si>
    <t>CAPNS1</t>
  </si>
  <si>
    <t>CD300A</t>
  </si>
  <si>
    <t>MAP1LC3A</t>
  </si>
  <si>
    <t>BIK</t>
  </si>
  <si>
    <t>CD63</t>
  </si>
  <si>
    <t>CSPG4</t>
  </si>
  <si>
    <t>MIR324</t>
  </si>
  <si>
    <t>GABARAPL2</t>
  </si>
  <si>
    <t>BIRC6</t>
  </si>
  <si>
    <t>CD68</t>
  </si>
  <si>
    <t>BSG</t>
  </si>
  <si>
    <t>SIRT2</t>
  </si>
  <si>
    <t>GABARAPL1</t>
  </si>
  <si>
    <t>CDC37</t>
  </si>
  <si>
    <t>CD84</t>
  </si>
  <si>
    <t>AKT2</t>
  </si>
  <si>
    <t>ATG16L1</t>
  </si>
  <si>
    <t>CDK5</t>
  </si>
  <si>
    <t>CHGA</t>
  </si>
  <si>
    <t>JUN</t>
  </si>
  <si>
    <t>WIPI1</t>
  </si>
  <si>
    <t>BMP4</t>
  </si>
  <si>
    <t>CDK5R1</t>
  </si>
  <si>
    <t>CLN3</t>
  </si>
  <si>
    <t>IGF1</t>
  </si>
  <si>
    <t>BRD4</t>
  </si>
  <si>
    <t>WIPI2</t>
  </si>
  <si>
    <t>BMP5</t>
  </si>
  <si>
    <t>CHMP4A</t>
  </si>
  <si>
    <t>CLN5</t>
  </si>
  <si>
    <t>RB1</t>
  </si>
  <si>
    <t>SNX4</t>
  </si>
  <si>
    <t>BMPR1B</t>
  </si>
  <si>
    <t>CHMP4B</t>
  </si>
  <si>
    <t>CLNK</t>
  </si>
  <si>
    <t>STK11</t>
  </si>
  <si>
    <t>AREL1</t>
  </si>
  <si>
    <t>CISD2</t>
  </si>
  <si>
    <t>CLTA</t>
  </si>
  <si>
    <t>ITGA6</t>
  </si>
  <si>
    <t>ULK2</t>
  </si>
  <si>
    <t>CLEC16A</t>
  </si>
  <si>
    <t>CLTB</t>
  </si>
  <si>
    <t>ILK</t>
  </si>
  <si>
    <t>DAPK1</t>
  </si>
  <si>
    <t>SAT1</t>
  </si>
  <si>
    <t>CLTC</t>
  </si>
  <si>
    <t>FKBP1A</t>
  </si>
  <si>
    <t>BRCA1</t>
  </si>
  <si>
    <t>CLU</t>
  </si>
  <si>
    <t>CLTCL1</t>
  </si>
  <si>
    <t>CD274</t>
  </si>
  <si>
    <t>BRCA2</t>
  </si>
  <si>
    <t>CPTP</t>
  </si>
  <si>
    <t>HIF1A</t>
  </si>
  <si>
    <t>MIR425</t>
  </si>
  <si>
    <t>BRSK2</t>
  </si>
  <si>
    <t>CSNK2A2</t>
  </si>
  <si>
    <t>CPLX2</t>
  </si>
  <si>
    <t>DAP3</t>
  </si>
  <si>
    <t>EZH2</t>
  </si>
  <si>
    <t>CTSA</t>
  </si>
  <si>
    <t>CTNS</t>
  </si>
  <si>
    <t>MYBBP1A</t>
  </si>
  <si>
    <t>NFE2L2</t>
  </si>
  <si>
    <t>ZEB1</t>
  </si>
  <si>
    <t>CAAP1</t>
  </si>
  <si>
    <t>CTTN</t>
  </si>
  <si>
    <t>ITGA3</t>
  </si>
  <si>
    <t>DPP4</t>
  </si>
  <si>
    <t>DAP</t>
  </si>
  <si>
    <t>PTK2B</t>
  </si>
  <si>
    <t>CXCL5</t>
  </si>
  <si>
    <t>CASP10</t>
  </si>
  <si>
    <t>CTSC</t>
  </si>
  <si>
    <t>TLE5</t>
  </si>
  <si>
    <t>MIR29B1</t>
  </si>
  <si>
    <t>PEBP1</t>
  </si>
  <si>
    <t>CASP12</t>
  </si>
  <si>
    <t>CTSD</t>
  </si>
  <si>
    <t>CCND1</t>
  </si>
  <si>
    <t>SOCS1</t>
  </si>
  <si>
    <t>CASP2</t>
  </si>
  <si>
    <t>DAPK3</t>
  </si>
  <si>
    <t>CTSE</t>
  </si>
  <si>
    <t>AXL</t>
  </si>
  <si>
    <t>CDO1</t>
  </si>
  <si>
    <t>DAPL1</t>
  </si>
  <si>
    <t>CTSF</t>
  </si>
  <si>
    <t>MERTK</t>
  </si>
  <si>
    <t>MYB</t>
  </si>
  <si>
    <t>DCN</t>
  </si>
  <si>
    <t>CTSG</t>
  </si>
  <si>
    <t>CDCP1</t>
  </si>
  <si>
    <t>TYRO3</t>
  </si>
  <si>
    <t>CTSH</t>
  </si>
  <si>
    <t>PLAUR</t>
  </si>
  <si>
    <t>SIRT6</t>
  </si>
  <si>
    <t>MAPK9</t>
  </si>
  <si>
    <t>DDRGK1</t>
  </si>
  <si>
    <t>CTSK</t>
  </si>
  <si>
    <t>SKP2</t>
  </si>
  <si>
    <t>SLC39A7</t>
  </si>
  <si>
    <t>CHAC1</t>
  </si>
  <si>
    <t>CASP8AP2</t>
  </si>
  <si>
    <t>DEPDC5</t>
  </si>
  <si>
    <t>CTSL</t>
  </si>
  <si>
    <t>CHEK2</t>
  </si>
  <si>
    <t>NAT2</t>
  </si>
  <si>
    <t>DEPP1</t>
  </si>
  <si>
    <t>CTSO</t>
  </si>
  <si>
    <t>HGF</t>
  </si>
  <si>
    <t>USP22</t>
  </si>
  <si>
    <t>LINC00472</t>
  </si>
  <si>
    <t>DHRSX</t>
  </si>
  <si>
    <t>CTSS</t>
  </si>
  <si>
    <t>EGF</t>
  </si>
  <si>
    <t>PANX1</t>
  </si>
  <si>
    <t>PRKAA2</t>
  </si>
  <si>
    <t>CCAR2</t>
  </si>
  <si>
    <t>CTSV</t>
  </si>
  <si>
    <t>E2F1</t>
  </si>
  <si>
    <t>NAT1</t>
  </si>
  <si>
    <t>PRKAA1</t>
  </si>
  <si>
    <t>CCK</t>
  </si>
  <si>
    <t>DRAM1</t>
  </si>
  <si>
    <t>CTSW</t>
  </si>
  <si>
    <t>PIK3CG</t>
  </si>
  <si>
    <t>ELAVL1</t>
  </si>
  <si>
    <t>CD14</t>
  </si>
  <si>
    <t>DRAM2</t>
  </si>
  <si>
    <t>CTSZ</t>
  </si>
  <si>
    <t>ITGB4</t>
  </si>
  <si>
    <t>FLOT1</t>
  </si>
  <si>
    <t>BAP1</t>
  </si>
  <si>
    <t>CD24</t>
  </si>
  <si>
    <t>EEF1A1</t>
  </si>
  <si>
    <t>DEF8</t>
  </si>
  <si>
    <t>FLOT2</t>
  </si>
  <si>
    <t>ABCC1</t>
  </si>
  <si>
    <t>CD27</t>
  </si>
  <si>
    <t>EEF1A2</t>
  </si>
  <si>
    <t>DNASE2</t>
  </si>
  <si>
    <t>PIK3R1</t>
  </si>
  <si>
    <t>IL37</t>
  </si>
  <si>
    <t>MIR6852</t>
  </si>
  <si>
    <t>CD28</t>
  </si>
  <si>
    <t>EIF2AK4</t>
  </si>
  <si>
    <t>DNASE2B</t>
  </si>
  <si>
    <t>PIK3R3</t>
  </si>
  <si>
    <t>DIABLO</t>
  </si>
  <si>
    <t>CD38</t>
  </si>
  <si>
    <t>EIF4G1</t>
  </si>
  <si>
    <t>ENTPD4</t>
  </si>
  <si>
    <t>MAP2K1</t>
  </si>
  <si>
    <t>FASN</t>
  </si>
  <si>
    <t>TGFBR1</t>
  </si>
  <si>
    <t>CD3E</t>
  </si>
  <si>
    <t>EIF4G2</t>
  </si>
  <si>
    <t>FAM98A</t>
  </si>
  <si>
    <t>CXCL12</t>
  </si>
  <si>
    <t>HNRNPA1</t>
  </si>
  <si>
    <t>EPAS1</t>
  </si>
  <si>
    <t>CD44</t>
  </si>
  <si>
    <t>ELAPOR1</t>
  </si>
  <si>
    <t>FER</t>
  </si>
  <si>
    <t>LGALS3</t>
  </si>
  <si>
    <t>CDK9</t>
  </si>
  <si>
    <t>HILPDA</t>
  </si>
  <si>
    <t>CD5</t>
  </si>
  <si>
    <t>EP300</t>
  </si>
  <si>
    <t>FES</t>
  </si>
  <si>
    <t>FBXW7-AS1</t>
  </si>
  <si>
    <t>TIMM50</t>
  </si>
  <si>
    <t>CD70</t>
  </si>
  <si>
    <t>EPM2A</t>
  </si>
  <si>
    <t>FGR</t>
  </si>
  <si>
    <t>SLC25A37</t>
  </si>
  <si>
    <t>CD74</t>
  </si>
  <si>
    <t>ERCC4</t>
  </si>
  <si>
    <t>FLCN</t>
  </si>
  <si>
    <t>ABHD4</t>
  </si>
  <si>
    <t>PPP1R3G</t>
  </si>
  <si>
    <t>ANO6</t>
  </si>
  <si>
    <t>CDIP1</t>
  </si>
  <si>
    <t>ERN1</t>
  </si>
  <si>
    <t>FOXF1</t>
  </si>
  <si>
    <t>MIR7-1</t>
  </si>
  <si>
    <t>LPIN1</t>
  </si>
  <si>
    <t>CDKN1A</t>
  </si>
  <si>
    <t>EXOC1</t>
  </si>
  <si>
    <t>FTH1</t>
  </si>
  <si>
    <t>ITGA4</t>
  </si>
  <si>
    <t>NFKBIA</t>
  </si>
  <si>
    <t>CDKN2D</t>
  </si>
  <si>
    <t>EXOC4</t>
  </si>
  <si>
    <t>FTL</t>
  </si>
  <si>
    <t>AURKC</t>
  </si>
  <si>
    <t>CEBPB</t>
  </si>
  <si>
    <t>EXOC7</t>
  </si>
  <si>
    <t>FUCA1</t>
  </si>
  <si>
    <t>PHLDA2</t>
  </si>
  <si>
    <t>NGFR</t>
  </si>
  <si>
    <t>EXOC8</t>
  </si>
  <si>
    <t>GAA</t>
  </si>
  <si>
    <t>TGFB1</t>
  </si>
  <si>
    <t>FMR1</t>
  </si>
  <si>
    <t>FBXL2</t>
  </si>
  <si>
    <t>GAB2</t>
  </si>
  <si>
    <t>HMCN1</t>
  </si>
  <si>
    <t>GNLY</t>
  </si>
  <si>
    <t>CHCHD10</t>
  </si>
  <si>
    <t>FBXO7</t>
  </si>
  <si>
    <t>GALC</t>
  </si>
  <si>
    <t>MMP2</t>
  </si>
  <si>
    <t>PARP1</t>
  </si>
  <si>
    <t>YY1AP1</t>
  </si>
  <si>
    <t>FBXW7</t>
  </si>
  <si>
    <t>GALNS</t>
  </si>
  <si>
    <t>HTRA2</t>
  </si>
  <si>
    <t>EGLN2</t>
  </si>
  <si>
    <t>CIB1</t>
  </si>
  <si>
    <t>FEZ1</t>
  </si>
  <si>
    <t>GATA2</t>
  </si>
  <si>
    <t>CEMIP</t>
  </si>
  <si>
    <t>HSPA5</t>
  </si>
  <si>
    <t>MIOX</t>
  </si>
  <si>
    <t>CIDEB</t>
  </si>
  <si>
    <t>FEZ2</t>
  </si>
  <si>
    <t>GBA</t>
  </si>
  <si>
    <t>CDKN3</t>
  </si>
  <si>
    <t>BIRC3</t>
  </si>
  <si>
    <t>TAFAZZIN</t>
  </si>
  <si>
    <t>GCC2</t>
  </si>
  <si>
    <t>MTDH</t>
  </si>
  <si>
    <t>COA8</t>
  </si>
  <si>
    <t>FOXK1</t>
  </si>
  <si>
    <t>GGA1</t>
  </si>
  <si>
    <t>IDH1</t>
  </si>
  <si>
    <t>COL2A1</t>
  </si>
  <si>
    <t>FOXK2</t>
  </si>
  <si>
    <t>GGA2</t>
  </si>
  <si>
    <t>SFN</t>
  </si>
  <si>
    <t>PITPNA</t>
  </si>
  <si>
    <t>SIRT1</t>
  </si>
  <si>
    <t>CRADD</t>
  </si>
  <si>
    <t>FOXO1</t>
  </si>
  <si>
    <t>GGA3</t>
  </si>
  <si>
    <t>ANGPT2</t>
  </si>
  <si>
    <t>CREB3</t>
  </si>
  <si>
    <t>FOXO3</t>
  </si>
  <si>
    <t>GLA</t>
  </si>
  <si>
    <t>PRKCA</t>
  </si>
  <si>
    <t>METTL3</t>
  </si>
  <si>
    <t>CREB3L1</t>
  </si>
  <si>
    <t>GLB1</t>
  </si>
  <si>
    <t>TNFRSF10B</t>
  </si>
  <si>
    <t>TRAF5</t>
  </si>
  <si>
    <t>DNAJB6</t>
  </si>
  <si>
    <t>CRH</t>
  </si>
  <si>
    <t>GM2A</t>
  </si>
  <si>
    <t>CXCL8</t>
  </si>
  <si>
    <t>FNDC4</t>
  </si>
  <si>
    <t>BACH1</t>
  </si>
  <si>
    <t>CRIP1</t>
  </si>
  <si>
    <t>FYCO1</t>
  </si>
  <si>
    <t>GNPTAB</t>
  </si>
  <si>
    <t>MIR200C</t>
  </si>
  <si>
    <t>FNDC5</t>
  </si>
  <si>
    <t>LONP1</t>
  </si>
  <si>
    <t>CSF2</t>
  </si>
  <si>
    <t>FZD5</t>
  </si>
  <si>
    <t>GNPTG</t>
  </si>
  <si>
    <t>FASLG</t>
  </si>
  <si>
    <t>CD82</t>
  </si>
  <si>
    <t>CSNK2A1</t>
  </si>
  <si>
    <t>GAPDH</t>
  </si>
  <si>
    <t>GNS</t>
  </si>
  <si>
    <t>PRKN</t>
  </si>
  <si>
    <t>GATA4</t>
  </si>
  <si>
    <t>GUSB</t>
  </si>
  <si>
    <t>CPT1A</t>
  </si>
  <si>
    <t>TXN</t>
  </si>
  <si>
    <t>CTH</t>
  </si>
  <si>
    <t>HDAC6</t>
  </si>
  <si>
    <t>PIK3CB</t>
  </si>
  <si>
    <t>RALBP1</t>
  </si>
  <si>
    <t>POR</t>
  </si>
  <si>
    <t>GFAP</t>
  </si>
  <si>
    <t>HEXA</t>
  </si>
  <si>
    <t>CLDN1</t>
  </si>
  <si>
    <t>TP53I3</t>
  </si>
  <si>
    <t>CYB5R1</t>
  </si>
  <si>
    <t>GNAI3</t>
  </si>
  <si>
    <t>HEXB</t>
  </si>
  <si>
    <t>MIR204</t>
  </si>
  <si>
    <t>ELOVL5</t>
  </si>
  <si>
    <t>GOLGA2</t>
  </si>
  <si>
    <t>HGS</t>
  </si>
  <si>
    <t>MIR26A1</t>
  </si>
  <si>
    <t>FADS1</t>
  </si>
  <si>
    <t>CUL1</t>
  </si>
  <si>
    <t>GPR137</t>
  </si>
  <si>
    <t>HGSNAT</t>
  </si>
  <si>
    <t>STUB1</t>
  </si>
  <si>
    <t>CUL2</t>
  </si>
  <si>
    <t>GPR137B</t>
  </si>
  <si>
    <t>CDKN1B</t>
  </si>
  <si>
    <t>TNFSF10</t>
  </si>
  <si>
    <t>NR1D1</t>
  </si>
  <si>
    <t>CUL3</t>
  </si>
  <si>
    <t>GPSM1</t>
  </si>
  <si>
    <t>HPS6</t>
  </si>
  <si>
    <t>KLF12</t>
  </si>
  <si>
    <t>NR1D2</t>
  </si>
  <si>
    <t>CUL4A</t>
  </si>
  <si>
    <t>GSK3A</t>
  </si>
  <si>
    <t>HSPA8</t>
  </si>
  <si>
    <t>NTRK1</t>
  </si>
  <si>
    <t>ZFP91</t>
  </si>
  <si>
    <t>TBK1</t>
  </si>
  <si>
    <t>CUL5</t>
  </si>
  <si>
    <t>HYAL1</t>
  </si>
  <si>
    <t>PDGFRB</t>
  </si>
  <si>
    <t>CX3CL1</t>
  </si>
  <si>
    <t>HAX1</t>
  </si>
  <si>
    <t>IDS</t>
  </si>
  <si>
    <t>TRPC6</t>
  </si>
  <si>
    <t>USP7</t>
  </si>
  <si>
    <t>CX3CR1</t>
  </si>
  <si>
    <t>IDUA</t>
  </si>
  <si>
    <t>PLAU</t>
  </si>
  <si>
    <t>SIRT5</t>
  </si>
  <si>
    <t>miR-182-5p</t>
  </si>
  <si>
    <t>HERC1</t>
  </si>
  <si>
    <t>IGF2R</t>
  </si>
  <si>
    <t>SMAD4</t>
  </si>
  <si>
    <t>MTX2</t>
  </si>
  <si>
    <t>miR-378a-3p</t>
  </si>
  <si>
    <t>IL13</t>
  </si>
  <si>
    <t>PLK1</t>
  </si>
  <si>
    <t>MTX1</t>
  </si>
  <si>
    <t>CYP1B1</t>
  </si>
  <si>
    <t>IL13RA2</t>
  </si>
  <si>
    <t>MUC1</t>
  </si>
  <si>
    <t>MIR21</t>
  </si>
  <si>
    <t>AQP3</t>
  </si>
  <si>
    <t>DAB2IP</t>
  </si>
  <si>
    <t>IL4</t>
  </si>
  <si>
    <t>LGALS1</t>
  </si>
  <si>
    <t>AQP5</t>
  </si>
  <si>
    <t>IL4R</t>
  </si>
  <si>
    <t>AURKA</t>
  </si>
  <si>
    <t>AQP8</t>
  </si>
  <si>
    <t>KIF1B</t>
  </si>
  <si>
    <t>SESN2</t>
  </si>
  <si>
    <t>LINC00618</t>
  </si>
  <si>
    <t>KIT</t>
  </si>
  <si>
    <t>ITGB3</t>
  </si>
  <si>
    <t>MT1DP</t>
  </si>
  <si>
    <t>HSPB1</t>
  </si>
  <si>
    <t>KXD1</t>
  </si>
  <si>
    <t>MYH9</t>
  </si>
  <si>
    <t>PEX10</t>
  </si>
  <si>
    <t>HSPB8</t>
  </si>
  <si>
    <t>LAMP1</t>
  </si>
  <si>
    <t>SQSTM1</t>
  </si>
  <si>
    <t>AGPAT3</t>
  </si>
  <si>
    <t>HTR2B</t>
  </si>
  <si>
    <t>LAMP2</t>
  </si>
  <si>
    <t>TNFRSF10A</t>
  </si>
  <si>
    <t>PEX12</t>
  </si>
  <si>
    <t>DAXX</t>
  </si>
  <si>
    <t>LAMP3</t>
  </si>
  <si>
    <t>SOAT1</t>
  </si>
  <si>
    <t>CHP1</t>
  </si>
  <si>
    <t>DBH</t>
  </si>
  <si>
    <t>HTT</t>
  </si>
  <si>
    <t>LAMTOR1</t>
  </si>
  <si>
    <t>CDK11B</t>
  </si>
  <si>
    <t>LINC03058</t>
  </si>
  <si>
    <t>GPAT4</t>
  </si>
  <si>
    <t>DCC</t>
  </si>
  <si>
    <t>HUWE1</t>
  </si>
  <si>
    <t>LAPTM4A</t>
  </si>
  <si>
    <t>CDK11A</t>
  </si>
  <si>
    <t>BRPF1</t>
  </si>
  <si>
    <t>DDIAS</t>
  </si>
  <si>
    <t>IFI16</t>
  </si>
  <si>
    <t>LAPTM4B</t>
  </si>
  <si>
    <t>OSBPL9</t>
  </si>
  <si>
    <t>LAPTM5</t>
  </si>
  <si>
    <t>PPARG</t>
  </si>
  <si>
    <t>INTS2</t>
  </si>
  <si>
    <t>DDIT4</t>
  </si>
  <si>
    <t>LAT</t>
  </si>
  <si>
    <t>MMD</t>
  </si>
  <si>
    <t>DDX3X</t>
  </si>
  <si>
    <t>LAT2</t>
  </si>
  <si>
    <t>MIR145</t>
  </si>
  <si>
    <t>ANXA1</t>
  </si>
  <si>
    <t>CYP4F8</t>
  </si>
  <si>
    <t>DDX47</t>
  </si>
  <si>
    <t>IL10RA</t>
  </si>
  <si>
    <t>LGALS9</t>
  </si>
  <si>
    <t>FPR1</t>
  </si>
  <si>
    <t>MLLT1</t>
  </si>
  <si>
    <t>DDX5</t>
  </si>
  <si>
    <t>LGMN</t>
  </si>
  <si>
    <t>CCR7</t>
  </si>
  <si>
    <t>KL</t>
  </si>
  <si>
    <t>TTPA</t>
  </si>
  <si>
    <t>DEDD</t>
  </si>
  <si>
    <t>IRGM</t>
  </si>
  <si>
    <t>LIPA</t>
  </si>
  <si>
    <t>MSLN</t>
  </si>
  <si>
    <t>GRIA3</t>
  </si>
  <si>
    <t>DEDD2</t>
  </si>
  <si>
    <t>ITPR1</t>
  </si>
  <si>
    <t>LRRK2</t>
  </si>
  <si>
    <t>RAC1</t>
  </si>
  <si>
    <t>TNFRSF21</t>
  </si>
  <si>
    <t>EPT1</t>
  </si>
  <si>
    <t>DELE1</t>
  </si>
  <si>
    <t>KAT5</t>
  </si>
  <si>
    <t>LYN</t>
  </si>
  <si>
    <t>GRHL2</t>
  </si>
  <si>
    <t>BMI1</t>
  </si>
  <si>
    <t>POM121L12</t>
  </si>
  <si>
    <t>DEPTOR</t>
  </si>
  <si>
    <t>KAT8</t>
  </si>
  <si>
    <t>M6PR</t>
  </si>
  <si>
    <t>UBE2H</t>
  </si>
  <si>
    <t>LIG3</t>
  </si>
  <si>
    <t>KDM4A</t>
  </si>
  <si>
    <t>MAN2B1</t>
  </si>
  <si>
    <t>RHOG</t>
  </si>
  <si>
    <t>AEBP2</t>
  </si>
  <si>
    <t>DIDO1</t>
  </si>
  <si>
    <t>KDR</t>
  </si>
  <si>
    <t>MANBA</t>
  </si>
  <si>
    <t>AVEN</t>
  </si>
  <si>
    <t>AGPS</t>
  </si>
  <si>
    <t>DNAJA1</t>
  </si>
  <si>
    <t>NQO1</t>
  </si>
  <si>
    <t>ZNF7</t>
  </si>
  <si>
    <t>CDCA3</t>
  </si>
  <si>
    <t>DNAJC10</t>
  </si>
  <si>
    <t>KIF25</t>
  </si>
  <si>
    <t>MAP6</t>
  </si>
  <si>
    <t>NOTCH1</t>
  </si>
  <si>
    <t>TRIM72</t>
  </si>
  <si>
    <t>PEX2</t>
  </si>
  <si>
    <t>KLHL22</t>
  </si>
  <si>
    <t>MCOLN1</t>
  </si>
  <si>
    <t>MMP13</t>
  </si>
  <si>
    <t>PEX6</t>
  </si>
  <si>
    <t>DPF2</t>
  </si>
  <si>
    <t>KLHL3</t>
  </si>
  <si>
    <t>MFSD8</t>
  </si>
  <si>
    <t>ESR2</t>
  </si>
  <si>
    <t>TIMM9</t>
  </si>
  <si>
    <t>DYRK2</t>
  </si>
  <si>
    <t>LACRT</t>
  </si>
  <si>
    <t>MILR1</t>
  </si>
  <si>
    <t>MTA1</t>
  </si>
  <si>
    <t>DCAF7</t>
  </si>
  <si>
    <t>MRGPRX2</t>
  </si>
  <si>
    <t>MYO5A</t>
  </si>
  <si>
    <t>C5</t>
  </si>
  <si>
    <t>LCE2C</t>
  </si>
  <si>
    <t>E2F2</t>
  </si>
  <si>
    <t>MT3</t>
  </si>
  <si>
    <t>EDA2R</t>
  </si>
  <si>
    <t>SP1</t>
  </si>
  <si>
    <t>FAR1</t>
  </si>
  <si>
    <t>CCN6</t>
  </si>
  <si>
    <t>EGR1</t>
  </si>
  <si>
    <t>PHF21A</t>
  </si>
  <si>
    <t>NAGA</t>
  </si>
  <si>
    <t>MMP9</t>
  </si>
  <si>
    <t>SMAD7</t>
  </si>
  <si>
    <t>ELL3</t>
  </si>
  <si>
    <t>LAMTOR2</t>
  </si>
  <si>
    <t>NAGLU</t>
  </si>
  <si>
    <t>C9</t>
  </si>
  <si>
    <t>LYRM1</t>
  </si>
  <si>
    <t>ENO1</t>
  </si>
  <si>
    <t>LAMTOR3</t>
  </si>
  <si>
    <t>NAGPA</t>
  </si>
  <si>
    <t>MAPK11</t>
  </si>
  <si>
    <t>AMN</t>
  </si>
  <si>
    <t>LAMTOR4</t>
  </si>
  <si>
    <t>NAPSA</t>
  </si>
  <si>
    <t>SOD2</t>
  </si>
  <si>
    <t>C6</t>
  </si>
  <si>
    <t>PEX3</t>
  </si>
  <si>
    <t>EPHA2</t>
  </si>
  <si>
    <t>LAMTOR5</t>
  </si>
  <si>
    <t>PTHLH</t>
  </si>
  <si>
    <t>C7</t>
  </si>
  <si>
    <t>MTCH1</t>
  </si>
  <si>
    <t>EPO</t>
  </si>
  <si>
    <t>LARP1</t>
  </si>
  <si>
    <t>NDEL1</t>
  </si>
  <si>
    <t>PDGFB</t>
  </si>
  <si>
    <t>ACADSB</t>
  </si>
  <si>
    <t>ERBB3</t>
  </si>
  <si>
    <t>LEP</t>
  </si>
  <si>
    <t>NEDD4</t>
  </si>
  <si>
    <t>GLI2</t>
  </si>
  <si>
    <t>RCN1</t>
  </si>
  <si>
    <t>PVT1</t>
  </si>
  <si>
    <t>ERCC6</t>
  </si>
  <si>
    <t>LEPR</t>
  </si>
  <si>
    <t>NEU1</t>
  </si>
  <si>
    <t>MKRN1</t>
  </si>
  <si>
    <t>hsa_circ_0008367</t>
  </si>
  <si>
    <t>LGALS8</t>
  </si>
  <si>
    <t>NPC1</t>
  </si>
  <si>
    <t>TNFSF12</t>
  </si>
  <si>
    <t>SLC39A14</t>
  </si>
  <si>
    <t>ERN2</t>
  </si>
  <si>
    <t>NPC2</t>
  </si>
  <si>
    <t>CXCR4</t>
  </si>
  <si>
    <t>UHRF1</t>
  </si>
  <si>
    <t>MAP3K11</t>
  </si>
  <si>
    <t>ERO1A</t>
  </si>
  <si>
    <t>LRSAM1</t>
  </si>
  <si>
    <t>NR4A3</t>
  </si>
  <si>
    <t>HMGA1</t>
  </si>
  <si>
    <t>AIFM2</t>
  </si>
  <si>
    <t>ERP29</t>
  </si>
  <si>
    <t>LZTS1</t>
  </si>
  <si>
    <t>PDPK1</t>
  </si>
  <si>
    <t>SIK2</t>
  </si>
  <si>
    <t>OTULIN</t>
  </si>
  <si>
    <t>BRD7</t>
  </si>
  <si>
    <t>EYA1</t>
  </si>
  <si>
    <t>PIK3C3</t>
  </si>
  <si>
    <t>CD40LG</t>
  </si>
  <si>
    <t>SLC25A28</t>
  </si>
  <si>
    <t>EYA2</t>
  </si>
  <si>
    <t>MAP1LC3B</t>
  </si>
  <si>
    <t>PIK3CD</t>
  </si>
  <si>
    <t>ANGPTL2</t>
  </si>
  <si>
    <t>MFN2</t>
  </si>
  <si>
    <t>EYA3</t>
  </si>
  <si>
    <t>MAP1LC3C</t>
  </si>
  <si>
    <t>S100A4</t>
  </si>
  <si>
    <t>OGT</t>
  </si>
  <si>
    <t>SLC11A2</t>
  </si>
  <si>
    <t>EYA4</t>
  </si>
  <si>
    <t>PIP4K2A</t>
  </si>
  <si>
    <t>NTF3</t>
  </si>
  <si>
    <t>ZFAS1</t>
  </si>
  <si>
    <t>MAPK15</t>
  </si>
  <si>
    <t>PIP4K2B</t>
  </si>
  <si>
    <t>ETV4</t>
  </si>
  <si>
    <t>ID1</t>
  </si>
  <si>
    <t>TSC1</t>
  </si>
  <si>
    <t>FAF1</t>
  </si>
  <si>
    <t>PIP4P1</t>
  </si>
  <si>
    <t>MIR155</t>
  </si>
  <si>
    <t>FAIM</t>
  </si>
  <si>
    <t>PLA2G15</t>
  </si>
  <si>
    <t>MIR124-1</t>
  </si>
  <si>
    <t>TLR3</t>
  </si>
  <si>
    <t>SNCA</t>
  </si>
  <si>
    <t>FAIM2</t>
  </si>
  <si>
    <t>MAPT</t>
  </si>
  <si>
    <t>PLA2G3</t>
  </si>
  <si>
    <t>HTRA1</t>
  </si>
  <si>
    <t>KIAA1191</t>
  </si>
  <si>
    <t>FAM162A</t>
  </si>
  <si>
    <t>PLEKHM1</t>
  </si>
  <si>
    <t>LATS1</t>
  </si>
  <si>
    <t>CGAS</t>
  </si>
  <si>
    <t>PLEKHM2</t>
  </si>
  <si>
    <t>CEACAM3</t>
  </si>
  <si>
    <t>CYP3A4</t>
  </si>
  <si>
    <t>MET</t>
  </si>
  <si>
    <t>PPT1</t>
  </si>
  <si>
    <t>SGK1</t>
  </si>
  <si>
    <t>HDDC3</t>
  </si>
  <si>
    <t>FASTK</t>
  </si>
  <si>
    <t>PPT2</t>
  </si>
  <si>
    <t>LAMC2</t>
  </si>
  <si>
    <t>IDO1</t>
  </si>
  <si>
    <t>MIR761</t>
  </si>
  <si>
    <t>FBH1</t>
  </si>
  <si>
    <t>PSAP</t>
  </si>
  <si>
    <t>LAMB3</t>
  </si>
  <si>
    <t>CDC7</t>
  </si>
  <si>
    <t>MDM2</t>
  </si>
  <si>
    <t>MID2</t>
  </si>
  <si>
    <t>PSAPL1</t>
  </si>
  <si>
    <t>LAMA3</t>
  </si>
  <si>
    <t>CERK</t>
  </si>
  <si>
    <t>MDM4</t>
  </si>
  <si>
    <t>FEM1B</t>
  </si>
  <si>
    <t>MIR199A1</t>
  </si>
  <si>
    <t>PTGDR</t>
  </si>
  <si>
    <t>CDH2</t>
  </si>
  <si>
    <t>SMN1</t>
  </si>
  <si>
    <t>MIR214</t>
  </si>
  <si>
    <t>FGA</t>
  </si>
  <si>
    <t>MIRLET7B</t>
  </si>
  <si>
    <t>PTGDS</t>
  </si>
  <si>
    <t>SMN2</t>
  </si>
  <si>
    <t>FGB</t>
  </si>
  <si>
    <t>MLST8</t>
  </si>
  <si>
    <t>RAB34</t>
  </si>
  <si>
    <t>EDIL3</t>
  </si>
  <si>
    <t>WWTR1</t>
  </si>
  <si>
    <t>FGF10</t>
  </si>
  <si>
    <t>RAB3A</t>
  </si>
  <si>
    <t>ZEB2</t>
  </si>
  <si>
    <t>TP63</t>
  </si>
  <si>
    <t>FGFR1</t>
  </si>
  <si>
    <t>MTCL1</t>
  </si>
  <si>
    <t>RAB7A</t>
  </si>
  <si>
    <t>TLN1</t>
  </si>
  <si>
    <t>IL1A</t>
  </si>
  <si>
    <t>FGFR3</t>
  </si>
  <si>
    <t>RAC2</t>
  </si>
  <si>
    <t>SMPD1</t>
  </si>
  <si>
    <t>FGG</t>
  </si>
  <si>
    <t>MTM1</t>
  </si>
  <si>
    <t>RUBCNL</t>
  </si>
  <si>
    <t>MYCN</t>
  </si>
  <si>
    <t>FHIT</t>
  </si>
  <si>
    <t>MTMR3</t>
  </si>
  <si>
    <t>S100A13</t>
  </si>
  <si>
    <t>OLFM3</t>
  </si>
  <si>
    <t>MIR22</t>
  </si>
  <si>
    <t>FIGNL1</t>
  </si>
  <si>
    <t>MTMR4</t>
  </si>
  <si>
    <t>SCARB2</t>
  </si>
  <si>
    <t>MIR221</t>
  </si>
  <si>
    <t>IFNA2</t>
  </si>
  <si>
    <t>FIS1</t>
  </si>
  <si>
    <t>MTMR8</t>
  </si>
  <si>
    <t>SGSH</t>
  </si>
  <si>
    <t>SPINK1</t>
  </si>
  <si>
    <t>MIR101-1</t>
  </si>
  <si>
    <t>IFNA4</t>
  </si>
  <si>
    <t>FNIP2</t>
  </si>
  <si>
    <t>MTMR9</t>
  </si>
  <si>
    <t>SLC11A1</t>
  </si>
  <si>
    <t>CPEB2</t>
  </si>
  <si>
    <t>MIR485</t>
  </si>
  <si>
    <t>IFNA5</t>
  </si>
  <si>
    <t>FXN</t>
  </si>
  <si>
    <t>MIR101-2</t>
  </si>
  <si>
    <t>IFNA6</t>
  </si>
  <si>
    <t>FYN</t>
  </si>
  <si>
    <t>SLC17A5</t>
  </si>
  <si>
    <t>TSG101</t>
  </si>
  <si>
    <t>IFNA7</t>
  </si>
  <si>
    <t>FZD9</t>
  </si>
  <si>
    <t>MIR200A</t>
  </si>
  <si>
    <t>CLEC7A</t>
  </si>
  <si>
    <t>IFNA8</t>
  </si>
  <si>
    <t>G0S2</t>
  </si>
  <si>
    <t>SNAP23</t>
  </si>
  <si>
    <t>MIR6744</t>
  </si>
  <si>
    <t>TRIM28</t>
  </si>
  <si>
    <t>IFNA10</t>
  </si>
  <si>
    <t>GABARAP</t>
  </si>
  <si>
    <t>SNAPIN</t>
  </si>
  <si>
    <t>SERPINA1</t>
  </si>
  <si>
    <t>IFNA13</t>
  </si>
  <si>
    <t>GATA1</t>
  </si>
  <si>
    <t>SNX16</t>
  </si>
  <si>
    <t>AKT3</t>
  </si>
  <si>
    <t>HPRT1</t>
  </si>
  <si>
    <t>IFNA14</t>
  </si>
  <si>
    <t>FAP</t>
  </si>
  <si>
    <t>IFNA16</t>
  </si>
  <si>
    <t>GCLM</t>
  </si>
  <si>
    <t>NPRL2</t>
  </si>
  <si>
    <t>SORL1</t>
  </si>
  <si>
    <t>TRIM24</t>
  </si>
  <si>
    <t>IFNA17</t>
  </si>
  <si>
    <t>GDNF</t>
  </si>
  <si>
    <t>NRBP2</t>
  </si>
  <si>
    <t>SORT1</t>
  </si>
  <si>
    <t>RPS6KA1</t>
  </si>
  <si>
    <t>CHL1</t>
  </si>
  <si>
    <t>IFNA21</t>
  </si>
  <si>
    <t>GFRAL</t>
  </si>
  <si>
    <t>NUPR1</t>
  </si>
  <si>
    <t>SPAG9</t>
  </si>
  <si>
    <t>SMG9</t>
  </si>
  <si>
    <t>GGCT</t>
  </si>
  <si>
    <t>OPTN</t>
  </si>
  <si>
    <t>SPHK2</t>
  </si>
  <si>
    <t>GHITM</t>
  </si>
  <si>
    <t>ORMDL3</t>
  </si>
  <si>
    <t>AFP</t>
  </si>
  <si>
    <t>MIR335</t>
  </si>
  <si>
    <t>GNAI2</t>
  </si>
  <si>
    <t>OSBPL7</t>
  </si>
  <si>
    <t>STXBP1</t>
  </si>
  <si>
    <t>ITGA8</t>
  </si>
  <si>
    <t>CDK1</t>
  </si>
  <si>
    <t>SNX5</t>
  </si>
  <si>
    <t>PAFAH1B2</t>
  </si>
  <si>
    <t>STXBP2</t>
  </si>
  <si>
    <t>PBK</t>
  </si>
  <si>
    <t>PAQR3</t>
  </si>
  <si>
    <t>GPER1</t>
  </si>
  <si>
    <t>PARK7</t>
  </si>
  <si>
    <t>SUMF1</t>
  </si>
  <si>
    <t>SATB1</t>
  </si>
  <si>
    <t>PYGM</t>
  </si>
  <si>
    <t>MICU1</t>
  </si>
  <si>
    <t>GPX1</t>
  </si>
  <si>
    <t>PHB2</t>
  </si>
  <si>
    <t>SYK</t>
  </si>
  <si>
    <t>RIGI</t>
  </si>
  <si>
    <t>TOR2A</t>
  </si>
  <si>
    <t>GRINA</t>
  </si>
  <si>
    <t>PHF23</t>
  </si>
  <si>
    <t>SYTL4</t>
  </si>
  <si>
    <t>TARDBP</t>
  </si>
  <si>
    <t>MIR375</t>
  </si>
  <si>
    <t>PIK3C2A</t>
  </si>
  <si>
    <t>TCIRG1</t>
  </si>
  <si>
    <t>MAP3K14</t>
  </si>
  <si>
    <t>TFEB</t>
  </si>
  <si>
    <t>LTB4R2</t>
  </si>
  <si>
    <t>CircKDM4C</t>
  </si>
  <si>
    <t>TMEM106B</t>
  </si>
  <si>
    <t>MAVS</t>
  </si>
  <si>
    <t>GSKIP</t>
  </si>
  <si>
    <t>TPP1</t>
  </si>
  <si>
    <t>HRC</t>
  </si>
  <si>
    <t>QSOX1</t>
  </si>
  <si>
    <t>GSTP1</t>
  </si>
  <si>
    <t>PIK3R2</t>
  </si>
  <si>
    <t>UNC13D</t>
  </si>
  <si>
    <t>CCN2</t>
  </si>
  <si>
    <t>MIB2</t>
  </si>
  <si>
    <t>GZMB</t>
  </si>
  <si>
    <t>PIM2</t>
  </si>
  <si>
    <t>VAMP7</t>
  </si>
  <si>
    <t>RHOB</t>
  </si>
  <si>
    <t>CLTRN</t>
  </si>
  <si>
    <t>HDAC1</t>
  </si>
  <si>
    <t>PINK1</t>
  </si>
  <si>
    <t>VAMP8</t>
  </si>
  <si>
    <t>PPP1R13B</t>
  </si>
  <si>
    <t>KLF2</t>
  </si>
  <si>
    <t>HERPUD1</t>
  </si>
  <si>
    <t>VPS33A</t>
  </si>
  <si>
    <t>MIR5096</t>
  </si>
  <si>
    <t>VPS33B</t>
  </si>
  <si>
    <t>PLG</t>
  </si>
  <si>
    <t>HOTAIR</t>
  </si>
  <si>
    <t>HIC1</t>
  </si>
  <si>
    <t>PIP4K2C</t>
  </si>
  <si>
    <t>VPS4A</t>
  </si>
  <si>
    <t>RAF1</t>
  </si>
  <si>
    <t>H19</t>
  </si>
  <si>
    <t>WASH3P</t>
  </si>
  <si>
    <t>FOXO4</t>
  </si>
  <si>
    <t>HINT1</t>
  </si>
  <si>
    <t>PLEKHF1</t>
  </si>
  <si>
    <t>ZFYVE16</t>
  </si>
  <si>
    <t>MAPK10</t>
  </si>
  <si>
    <t>YTHDC2</t>
  </si>
  <si>
    <t>HIP1</t>
  </si>
  <si>
    <t>PLK2</t>
  </si>
  <si>
    <t>PRKCQ</t>
  </si>
  <si>
    <t>DDR2</t>
  </si>
  <si>
    <t>HIP1R</t>
  </si>
  <si>
    <t>PLK3</t>
  </si>
  <si>
    <t>HIPK1</t>
  </si>
  <si>
    <t>POLDIP2</t>
  </si>
  <si>
    <t>TRIM46</t>
  </si>
  <si>
    <t>HIPK2</t>
  </si>
  <si>
    <t>ACSL1</t>
  </si>
  <si>
    <t>HMGB2</t>
  </si>
  <si>
    <t>HAVCR2</t>
  </si>
  <si>
    <t>KDM5A</t>
  </si>
  <si>
    <t>PRKAB1</t>
  </si>
  <si>
    <t>VTN</t>
  </si>
  <si>
    <t>TRIM21</t>
  </si>
  <si>
    <t>HNRNPK</t>
  </si>
  <si>
    <t>PRKAB2</t>
  </si>
  <si>
    <t>DOCK1</t>
  </si>
  <si>
    <t>DPEP1</t>
  </si>
  <si>
    <t>PDCD4</t>
  </si>
  <si>
    <t>CYGB</t>
  </si>
  <si>
    <t>HRK</t>
  </si>
  <si>
    <t>PRKAG1</t>
  </si>
  <si>
    <t>INHBB</t>
  </si>
  <si>
    <t>HSPA1A</t>
  </si>
  <si>
    <t>PRKAG2</t>
  </si>
  <si>
    <t>RANBP9</t>
  </si>
  <si>
    <t>GSTZ1</t>
  </si>
  <si>
    <t>HSPA1B</t>
  </si>
  <si>
    <t>PRKAG3</t>
  </si>
  <si>
    <t>PRPF4B</t>
  </si>
  <si>
    <t>GJA1</t>
  </si>
  <si>
    <t>PRKD1</t>
  </si>
  <si>
    <t>SESN1</t>
  </si>
  <si>
    <t>SLC7A11</t>
  </si>
  <si>
    <t>SESN3</t>
  </si>
  <si>
    <t>PGRMC1</t>
  </si>
  <si>
    <t>ZBTB7A</t>
  </si>
  <si>
    <t>CIRBP</t>
  </si>
  <si>
    <t>HYAL2</t>
  </si>
  <si>
    <t>PTPN22</t>
  </si>
  <si>
    <t>circPSEN1</t>
  </si>
  <si>
    <t>HYOU1</t>
  </si>
  <si>
    <t>MIR141</t>
  </si>
  <si>
    <t>USP11</t>
  </si>
  <si>
    <t>ICAM1</t>
  </si>
  <si>
    <t>RAB39B</t>
  </si>
  <si>
    <t>MIR135B</t>
  </si>
  <si>
    <t>IFI27</t>
  </si>
  <si>
    <t>RAB3GAP1</t>
  </si>
  <si>
    <t>TRIM26</t>
  </si>
  <si>
    <t>IFI27L1</t>
  </si>
  <si>
    <t>RAB3GAP2</t>
  </si>
  <si>
    <t>NDRG1</t>
  </si>
  <si>
    <t>IFI27L2</t>
  </si>
  <si>
    <t>MIR302A</t>
  </si>
  <si>
    <t>IFI6</t>
  </si>
  <si>
    <t>RAB8A</t>
  </si>
  <si>
    <t>ASMTL-AS1</t>
  </si>
  <si>
    <t>RALB</t>
  </si>
  <si>
    <t>FADS2</t>
  </si>
  <si>
    <t>RASIP1</t>
  </si>
  <si>
    <t>CRYAB</t>
  </si>
  <si>
    <t>PIEZO1</t>
  </si>
  <si>
    <t>RB1CC1</t>
  </si>
  <si>
    <t>PRKCI</t>
  </si>
  <si>
    <t>LIFR</t>
  </si>
  <si>
    <t>IKBKE</t>
  </si>
  <si>
    <t>RETREG1</t>
  </si>
  <si>
    <t>FGF2</t>
  </si>
  <si>
    <t>PTPN6</t>
  </si>
  <si>
    <t>IL12A</t>
  </si>
  <si>
    <t>RETREG3</t>
  </si>
  <si>
    <t>HK2</t>
  </si>
  <si>
    <t>MIR15A</t>
  </si>
  <si>
    <t>IL19</t>
  </si>
  <si>
    <t>RHEB</t>
  </si>
  <si>
    <t>LTF</t>
  </si>
  <si>
    <t>RIPK2</t>
  </si>
  <si>
    <t>EPHB6</t>
  </si>
  <si>
    <t>ADAM23</t>
  </si>
  <si>
    <t>RMC1</t>
  </si>
  <si>
    <t>IQGAP1</t>
  </si>
  <si>
    <t>ARHGEF26-AS1</t>
  </si>
  <si>
    <t>IL2</t>
  </si>
  <si>
    <t>RNF152</t>
  </si>
  <si>
    <t>MGAT5</t>
  </si>
  <si>
    <t>CPEB1</t>
  </si>
  <si>
    <t>IL20RA</t>
  </si>
  <si>
    <t>RNF41</t>
  </si>
  <si>
    <t>SDCBP</t>
  </si>
  <si>
    <t>COX4I2</t>
  </si>
  <si>
    <t>IL33</t>
  </si>
  <si>
    <t>RNF5</t>
  </si>
  <si>
    <t>ABHD2</t>
  </si>
  <si>
    <t>lncRNA AABR07017145.1</t>
  </si>
  <si>
    <t>ROCK1</t>
  </si>
  <si>
    <t>SPIB</t>
  </si>
  <si>
    <t>IL6R</t>
  </si>
  <si>
    <t>RPTOR</t>
  </si>
  <si>
    <t>TRIM31</t>
  </si>
  <si>
    <t>KDM6B</t>
  </si>
  <si>
    <t>IL7</t>
  </si>
  <si>
    <t>RRAGA</t>
  </si>
  <si>
    <t>MIR1827</t>
  </si>
  <si>
    <t>METTL14</t>
  </si>
  <si>
    <t>INCA1</t>
  </si>
  <si>
    <t>RRAGB</t>
  </si>
  <si>
    <t>PDGFRA</t>
  </si>
  <si>
    <t>MIB1</t>
  </si>
  <si>
    <t>ING2</t>
  </si>
  <si>
    <t>RRAGC</t>
  </si>
  <si>
    <t>KDM5C</t>
  </si>
  <si>
    <t>ING5</t>
  </si>
  <si>
    <t>RRAGD</t>
  </si>
  <si>
    <t>MEG3</t>
  </si>
  <si>
    <t>INHBA</t>
  </si>
  <si>
    <t>PLAT</t>
  </si>
  <si>
    <t>CCDC6</t>
  </si>
  <si>
    <t>RUFY4</t>
  </si>
  <si>
    <t>CFL1</t>
  </si>
  <si>
    <t>INS</t>
  </si>
  <si>
    <t>SCFD1</t>
  </si>
  <si>
    <t>VEGFA</t>
  </si>
  <si>
    <t>MIR539</t>
  </si>
  <si>
    <t>SCOC</t>
  </si>
  <si>
    <t>KMT2D</t>
  </si>
  <si>
    <t>ITGAM</t>
  </si>
  <si>
    <t>SEC22B</t>
  </si>
  <si>
    <t>PAK4</t>
  </si>
  <si>
    <t>IL1RAP</t>
  </si>
  <si>
    <t>AKR1C1</t>
  </si>
  <si>
    <t>ITM2C</t>
  </si>
  <si>
    <t>PIN1</t>
  </si>
  <si>
    <t>AKR1C2</t>
  </si>
  <si>
    <t>TWIST1</t>
  </si>
  <si>
    <t>AKR1C3</t>
  </si>
  <si>
    <t>ITPRIP</t>
  </si>
  <si>
    <t>SH3BP4</t>
  </si>
  <si>
    <t>UBE2C</t>
  </si>
  <si>
    <t>IVNS1ABP</t>
  </si>
  <si>
    <t>SH3GLB1</t>
  </si>
  <si>
    <t>YWHAZ</t>
  </si>
  <si>
    <t>JAK2</t>
  </si>
  <si>
    <t>BMP6</t>
  </si>
  <si>
    <t>HSF1</t>
  </si>
  <si>
    <t>JMY</t>
  </si>
  <si>
    <t>ELK1</t>
  </si>
  <si>
    <t>GCLC</t>
  </si>
  <si>
    <t>SLC38A9</t>
  </si>
  <si>
    <t>KDM1A</t>
  </si>
  <si>
    <t>SMCR8</t>
  </si>
  <si>
    <t>KDM3A</t>
  </si>
  <si>
    <t>KITLG</t>
  </si>
  <si>
    <t>SMG1</t>
  </si>
  <si>
    <t>KRT18</t>
  </si>
  <si>
    <t>PRDX4</t>
  </si>
  <si>
    <t>KRT8</t>
  </si>
  <si>
    <t>SNRNP70</t>
  </si>
  <si>
    <t>LMO3</t>
  </si>
  <si>
    <t>LCK</t>
  </si>
  <si>
    <t>SNX32</t>
  </si>
  <si>
    <t>ZNF32</t>
  </si>
  <si>
    <t>SLC3A2</t>
  </si>
  <si>
    <t>LGALS12</t>
  </si>
  <si>
    <t>MIR200B</t>
  </si>
  <si>
    <t>MT1G</t>
  </si>
  <si>
    <t>SNX6</t>
  </si>
  <si>
    <t>MIR525</t>
  </si>
  <si>
    <t>SLC40A1</t>
  </si>
  <si>
    <t>SOGA1</t>
  </si>
  <si>
    <t>MIR363</t>
  </si>
  <si>
    <t>CISD1</t>
  </si>
  <si>
    <t>LTBR</t>
  </si>
  <si>
    <t>SOGA3</t>
  </si>
  <si>
    <t>TUBB3</t>
  </si>
  <si>
    <t>FANCD2</t>
  </si>
  <si>
    <t>SPTLC1</t>
  </si>
  <si>
    <t>FTMT</t>
  </si>
  <si>
    <t>MADD</t>
  </si>
  <si>
    <t>SPTLC2</t>
  </si>
  <si>
    <t>PTPN11</t>
  </si>
  <si>
    <t>MAEL</t>
  </si>
  <si>
    <t>SLC2A1</t>
  </si>
  <si>
    <t>HELLS</t>
  </si>
  <si>
    <t>MAGEA3</t>
  </si>
  <si>
    <t>SREBF1</t>
  </si>
  <si>
    <t>SCD</t>
  </si>
  <si>
    <t>MAP2K5</t>
  </si>
  <si>
    <t>SREBF2</t>
  </si>
  <si>
    <t>MAP3K5</t>
  </si>
  <si>
    <t>PAK3</t>
  </si>
  <si>
    <t>MAPK7</t>
  </si>
  <si>
    <t>STBD1</t>
  </si>
  <si>
    <t>CD36</t>
  </si>
  <si>
    <t>PML</t>
  </si>
  <si>
    <t>MAPK8IP1</t>
  </si>
  <si>
    <t>PPP2CA</t>
  </si>
  <si>
    <t>NFS1</t>
  </si>
  <si>
    <t>MAPK8IP2</t>
  </si>
  <si>
    <t>SUPT5H</t>
  </si>
  <si>
    <t>PAK2</t>
  </si>
  <si>
    <t>MARCHF7</t>
  </si>
  <si>
    <t>SVIP</t>
  </si>
  <si>
    <t>CDH3</t>
  </si>
  <si>
    <t>MIR137</t>
  </si>
  <si>
    <t>MAZ</t>
  </si>
  <si>
    <t>SYNPO2</t>
  </si>
  <si>
    <t>PTK6</t>
  </si>
  <si>
    <t>ENPP2</t>
  </si>
  <si>
    <t>TAB2</t>
  </si>
  <si>
    <t>EEF2K</t>
  </si>
  <si>
    <t>FH</t>
  </si>
  <si>
    <t>TAB3</t>
  </si>
  <si>
    <t>LPAR1</t>
  </si>
  <si>
    <t>MELK</t>
  </si>
  <si>
    <t>TBC1D14</t>
  </si>
  <si>
    <t>LRP1</t>
  </si>
  <si>
    <t>MIR9-1</t>
  </si>
  <si>
    <t>MFF</t>
  </si>
  <si>
    <t>TBC1D25</t>
  </si>
  <si>
    <t>TCF7L2</t>
  </si>
  <si>
    <t>MIR9-2</t>
  </si>
  <si>
    <t>TGFBR3</t>
  </si>
  <si>
    <t>MIR9-3</t>
  </si>
  <si>
    <t>MIR132</t>
  </si>
  <si>
    <t>TEX264</t>
  </si>
  <si>
    <t>GLO1</t>
  </si>
  <si>
    <t>CBS</t>
  </si>
  <si>
    <t>RBL2</t>
  </si>
  <si>
    <t>ISCU</t>
  </si>
  <si>
    <t>MIR16-1</t>
  </si>
  <si>
    <t>TICAM1</t>
  </si>
  <si>
    <t>SIRPA</t>
  </si>
  <si>
    <t>ACSL3</t>
  </si>
  <si>
    <t>MIR17</t>
  </si>
  <si>
    <t>TIGAR</t>
  </si>
  <si>
    <t>CEACAM1</t>
  </si>
  <si>
    <t>OTUB1</t>
  </si>
  <si>
    <t>MIR198</t>
  </si>
  <si>
    <t>TLK2</t>
  </si>
  <si>
    <t>GDF2</t>
  </si>
  <si>
    <t>TMEM150A</t>
  </si>
  <si>
    <t>LINC00336</t>
  </si>
  <si>
    <t>MIR210</t>
  </si>
  <si>
    <t>TMEM150B</t>
  </si>
  <si>
    <t>ADCY10</t>
  </si>
  <si>
    <t>TMEM150C</t>
  </si>
  <si>
    <t>PRDX6</t>
  </si>
  <si>
    <t>MIR222</t>
  </si>
  <si>
    <t>TMEM39A</t>
  </si>
  <si>
    <t>VPS37A</t>
  </si>
  <si>
    <t>MIR26B</t>
  </si>
  <si>
    <t>TMEM39B</t>
  </si>
  <si>
    <t>TNFRSF12A</t>
  </si>
  <si>
    <t>MIR27B</t>
  </si>
  <si>
    <t>TMEM59</t>
  </si>
  <si>
    <t>APOBEC3G</t>
  </si>
  <si>
    <t>NF2</t>
  </si>
  <si>
    <t>MIR449A</t>
  </si>
  <si>
    <t>TOMM7</t>
  </si>
  <si>
    <t>BAG1</t>
  </si>
  <si>
    <t>ARNTL</t>
  </si>
  <si>
    <t>MKNK2</t>
  </si>
  <si>
    <t>COL13A1</t>
  </si>
  <si>
    <t>MLH1</t>
  </si>
  <si>
    <t>TP53INP1</t>
  </si>
  <si>
    <t>MNX1</t>
  </si>
  <si>
    <t>MLLT11</t>
  </si>
  <si>
    <t>TP53INP2</t>
  </si>
  <si>
    <t>RAD9A</t>
  </si>
  <si>
    <t>TMBIM4</t>
  </si>
  <si>
    <t>TPCN1</t>
  </si>
  <si>
    <t>PLIN2</t>
  </si>
  <si>
    <t>MNT</t>
  </si>
  <si>
    <t>TPCN2</t>
  </si>
  <si>
    <t>MEGF11</t>
  </si>
  <si>
    <t>MIR212</t>
  </si>
  <si>
    <t>MOAP1</t>
  </si>
  <si>
    <t>TREM2</t>
  </si>
  <si>
    <t>Fer1HCH</t>
  </si>
  <si>
    <t>MPV17L</t>
  </si>
  <si>
    <t>TRIB3</t>
  </si>
  <si>
    <t>BCL2L15</t>
  </si>
  <si>
    <t>MSH2</t>
  </si>
  <si>
    <t>TRIM13</t>
  </si>
  <si>
    <t>SNAI2</t>
  </si>
  <si>
    <t>MSH6</t>
  </si>
  <si>
    <t>TRIM14</t>
  </si>
  <si>
    <t>NOTCH3</t>
  </si>
  <si>
    <t>ZFP36</t>
  </si>
  <si>
    <t>MSX1</t>
  </si>
  <si>
    <t>PTPN1</t>
  </si>
  <si>
    <t>PROM2</t>
  </si>
  <si>
    <t>TRIM22</t>
  </si>
  <si>
    <t>GLUD1</t>
  </si>
  <si>
    <t>CHMP5</t>
  </si>
  <si>
    <t>MUL1</t>
  </si>
  <si>
    <t>TRIM27</t>
  </si>
  <si>
    <t>CHMP6</t>
  </si>
  <si>
    <t>TRIM34</t>
  </si>
  <si>
    <t>NACC2</t>
  </si>
  <si>
    <t>TRIM38</t>
  </si>
  <si>
    <t>RPS6KB1</t>
  </si>
  <si>
    <t>GCH1</t>
  </si>
  <si>
    <t>NANOS3</t>
  </si>
  <si>
    <t>TRIM5</t>
  </si>
  <si>
    <t>TPM1</t>
  </si>
  <si>
    <t>DAZAP1</t>
  </si>
  <si>
    <t>NBN</t>
  </si>
  <si>
    <t>TRIM6</t>
  </si>
  <si>
    <t>PPP2R1A</t>
  </si>
  <si>
    <t>PIR</t>
  </si>
  <si>
    <t>NCK1</t>
  </si>
  <si>
    <t>TRIM65</t>
  </si>
  <si>
    <t>COL4A2</t>
  </si>
  <si>
    <t>NCK2</t>
  </si>
  <si>
    <t>TRIM68</t>
  </si>
  <si>
    <t>CTNND1</t>
  </si>
  <si>
    <t>HCAR1</t>
  </si>
  <si>
    <t>NDUFA13</t>
  </si>
  <si>
    <t>TRIM8</t>
  </si>
  <si>
    <t>CD151</t>
  </si>
  <si>
    <t>SLC16A1</t>
  </si>
  <si>
    <t>NDUFS3</t>
  </si>
  <si>
    <t>TRIML1</t>
  </si>
  <si>
    <t>MMP11</t>
  </si>
  <si>
    <t>RRM2</t>
  </si>
  <si>
    <t>NFATC4</t>
  </si>
  <si>
    <t>TRIML2</t>
  </si>
  <si>
    <t>SEMA7A</t>
  </si>
  <si>
    <t>NR4A1</t>
  </si>
  <si>
    <t>PPP2R2A</t>
  </si>
  <si>
    <t>NGF</t>
  </si>
  <si>
    <t>TSC2</t>
  </si>
  <si>
    <t>ARHGEF7</t>
  </si>
  <si>
    <t>TSPO</t>
  </si>
  <si>
    <t>CCN1</t>
  </si>
  <si>
    <t>NKX3-1</t>
  </si>
  <si>
    <t>UBA5</t>
  </si>
  <si>
    <t>BST2</t>
  </si>
  <si>
    <t>FZD7</t>
  </si>
  <si>
    <t>NLE1</t>
  </si>
  <si>
    <t>UBQLN1</t>
  </si>
  <si>
    <t>PPP2R5A</t>
  </si>
  <si>
    <t>P4HB</t>
  </si>
  <si>
    <t>NME5</t>
  </si>
  <si>
    <t>UBQLN2</t>
  </si>
  <si>
    <t>PPP2R2D</t>
  </si>
  <si>
    <t>NT5DC2</t>
  </si>
  <si>
    <t>NMT1</t>
  </si>
  <si>
    <t>UBQLN4</t>
  </si>
  <si>
    <t>CCDC178</t>
  </si>
  <si>
    <t>BCAT2</t>
  </si>
  <si>
    <t>NOC2L</t>
  </si>
  <si>
    <t>MIR10A</t>
  </si>
  <si>
    <t>PLA2G6</t>
  </si>
  <si>
    <t>NOG</t>
  </si>
  <si>
    <t>UFC1</t>
  </si>
  <si>
    <t>MIR30B</t>
  </si>
  <si>
    <t>MIR424</t>
  </si>
  <si>
    <t>NOL3</t>
  </si>
  <si>
    <t>UFL1</t>
  </si>
  <si>
    <t>MIR30C1</t>
  </si>
  <si>
    <t>NONO</t>
  </si>
  <si>
    <t>UFM1</t>
  </si>
  <si>
    <t>SHC1</t>
  </si>
  <si>
    <t>NOS3</t>
  </si>
  <si>
    <t>BUB1</t>
  </si>
  <si>
    <t>SUV39H1</t>
  </si>
  <si>
    <t>CDC25C</t>
  </si>
  <si>
    <t>ATF2</t>
  </si>
  <si>
    <t>NR4A2</t>
  </si>
  <si>
    <t>USP13</t>
  </si>
  <si>
    <t>ACOT1</t>
  </si>
  <si>
    <t>USP30</t>
  </si>
  <si>
    <t>BUB3</t>
  </si>
  <si>
    <t>ALDH3A2</t>
  </si>
  <si>
    <t>OPA1</t>
  </si>
  <si>
    <t>USP33</t>
  </si>
  <si>
    <t>ITGB5</t>
  </si>
  <si>
    <t>P2RX4</t>
  </si>
  <si>
    <t>USP36</t>
  </si>
  <si>
    <t>SETD2</t>
  </si>
  <si>
    <t>CircIL4R</t>
  </si>
  <si>
    <t>VDAC1</t>
  </si>
  <si>
    <t>TP73</t>
  </si>
  <si>
    <t>VPS13C</t>
  </si>
  <si>
    <t>MAD2L1</t>
  </si>
  <si>
    <t>NEDD4L</t>
  </si>
  <si>
    <t>PAK5</t>
  </si>
  <si>
    <t>VPS13D</t>
  </si>
  <si>
    <t>SLCO1B3</t>
  </si>
  <si>
    <t>BRD2</t>
  </si>
  <si>
    <t>VPS26A</t>
  </si>
  <si>
    <t>DLG1</t>
  </si>
  <si>
    <t>BRD3</t>
  </si>
  <si>
    <t>VPS26B</t>
  </si>
  <si>
    <t>BRDT</t>
  </si>
  <si>
    <t>PARP2</t>
  </si>
  <si>
    <t>VPS35</t>
  </si>
  <si>
    <t>DECR1</t>
  </si>
  <si>
    <t>PAWR</t>
  </si>
  <si>
    <t>WAC</t>
  </si>
  <si>
    <t>TDGF1</t>
  </si>
  <si>
    <t>GLRX5</t>
  </si>
  <si>
    <t>PCGF2</t>
  </si>
  <si>
    <t>WASHC1</t>
  </si>
  <si>
    <t>EDAR</t>
  </si>
  <si>
    <t>NCOA3</t>
  </si>
  <si>
    <t>PDCD10</t>
  </si>
  <si>
    <t>WDFY3</t>
  </si>
  <si>
    <t>NR5A2</t>
  </si>
  <si>
    <t>PDCD5</t>
  </si>
  <si>
    <t>WDR24</t>
  </si>
  <si>
    <t>SCRIB</t>
  </si>
  <si>
    <t>PANX2</t>
  </si>
  <si>
    <t>PDCD6</t>
  </si>
  <si>
    <t>WDR41</t>
  </si>
  <si>
    <t>DYNLL2</t>
  </si>
  <si>
    <t>RHEBP1</t>
  </si>
  <si>
    <t>WDR6</t>
  </si>
  <si>
    <t>TFAP2A</t>
  </si>
  <si>
    <t>PDK1</t>
  </si>
  <si>
    <t>WDR81</t>
  </si>
  <si>
    <t>BAG4</t>
  </si>
  <si>
    <t>CP</t>
  </si>
  <si>
    <t>PDK2</t>
  </si>
  <si>
    <t>ARF6</t>
  </si>
  <si>
    <t>ZC3H12A</t>
  </si>
  <si>
    <t>F10</t>
  </si>
  <si>
    <t>GDF15</t>
  </si>
  <si>
    <t>PDX1</t>
  </si>
  <si>
    <t>ZKSCAN3</t>
  </si>
  <si>
    <t>F3</t>
  </si>
  <si>
    <t>ABHD12</t>
  </si>
  <si>
    <t>PEA15</t>
  </si>
  <si>
    <t>ZMPSTE24</t>
  </si>
  <si>
    <t>ADAMTSL1</t>
  </si>
  <si>
    <t>PPP1R13L</t>
  </si>
  <si>
    <t>PELI3</t>
  </si>
  <si>
    <t>SERPINB1</t>
  </si>
  <si>
    <t>TFAM</t>
  </si>
  <si>
    <t>PERP</t>
  </si>
  <si>
    <t>MIR181A1</t>
  </si>
  <si>
    <t>KDM3B</t>
  </si>
  <si>
    <t>PF4</t>
  </si>
  <si>
    <t>MAP3K1</t>
  </si>
  <si>
    <t xml:space="preserve">RNF113A </t>
  </si>
  <si>
    <t>PHIP</t>
  </si>
  <si>
    <t>CTBP1</t>
  </si>
  <si>
    <t>AHCY</t>
  </si>
  <si>
    <t>PHLDA3</t>
  </si>
  <si>
    <t>CEACAM4</t>
  </si>
  <si>
    <t>circ-TTBK2</t>
  </si>
  <si>
    <t>PIAS4</t>
  </si>
  <si>
    <t>MIR522</t>
  </si>
  <si>
    <t>PIDD1</t>
  </si>
  <si>
    <t>PXN</t>
  </si>
  <si>
    <t>IDH2</t>
  </si>
  <si>
    <t>PIH1D1</t>
  </si>
  <si>
    <t>MALAT1</t>
  </si>
  <si>
    <t>PPARA</t>
  </si>
  <si>
    <t>NOS2</t>
  </si>
  <si>
    <t>PRDX1</t>
  </si>
  <si>
    <t>SIAH2</t>
  </si>
  <si>
    <t>PLAGL2</t>
  </si>
  <si>
    <t>SERPINE1</t>
  </si>
  <si>
    <t>VDR</t>
  </si>
  <si>
    <t>PLSCR3</t>
  </si>
  <si>
    <t>TFDP1</t>
  </si>
  <si>
    <t>PMAIP1</t>
  </si>
  <si>
    <t>CRYBA1</t>
  </si>
  <si>
    <t>ACTG1</t>
  </si>
  <si>
    <t>POLB</t>
  </si>
  <si>
    <t>ARHGDIA</t>
  </si>
  <si>
    <t>COPZ1</t>
  </si>
  <si>
    <t>POU4F1</t>
  </si>
  <si>
    <t>EZR</t>
  </si>
  <si>
    <t>POU4F2</t>
  </si>
  <si>
    <t>SLC39A6</t>
  </si>
  <si>
    <t>USP35</t>
  </si>
  <si>
    <t>PPARD</t>
  </si>
  <si>
    <t>BIN1</t>
  </si>
  <si>
    <t>NEAT1</t>
  </si>
  <si>
    <t>PPIA</t>
  </si>
  <si>
    <t>TIAM1</t>
  </si>
  <si>
    <t>PPIF</t>
  </si>
  <si>
    <t>CRABP2</t>
  </si>
  <si>
    <t>PPM1F</t>
  </si>
  <si>
    <t>PARP3</t>
  </si>
  <si>
    <t>PPP1CA</t>
  </si>
  <si>
    <t>PARP4</t>
  </si>
  <si>
    <t>NTRK3</t>
  </si>
  <si>
    <t>PARP6</t>
  </si>
  <si>
    <t>PPP1R15A</t>
  </si>
  <si>
    <t>RHOC</t>
  </si>
  <si>
    <t>PARP8</t>
  </si>
  <si>
    <t>PPP2R1B</t>
  </si>
  <si>
    <t>PARP9</t>
  </si>
  <si>
    <t>PPP3CC</t>
  </si>
  <si>
    <t>TNC</t>
  </si>
  <si>
    <t>PARP10</t>
  </si>
  <si>
    <t>PPP3R1</t>
  </si>
  <si>
    <t>IRF6</t>
  </si>
  <si>
    <t>PARP11</t>
  </si>
  <si>
    <t>PRDX2</t>
  </si>
  <si>
    <t>PARP12</t>
  </si>
  <si>
    <t>PRELID1</t>
  </si>
  <si>
    <t>GNE</t>
  </si>
  <si>
    <t>PARP14</t>
  </si>
  <si>
    <t>XAF1</t>
  </si>
  <si>
    <t>PARP15</t>
  </si>
  <si>
    <t>PRKCD</t>
  </si>
  <si>
    <t>SFRP1</t>
  </si>
  <si>
    <t>PARP16</t>
  </si>
  <si>
    <t>PRKDC</t>
  </si>
  <si>
    <t>MAP2K2</t>
  </si>
  <si>
    <t>PDSS2</t>
  </si>
  <si>
    <t>CSK</t>
  </si>
  <si>
    <t>PRKRA</t>
  </si>
  <si>
    <t>PIK3C2B</t>
  </si>
  <si>
    <t>SENP1</t>
  </si>
  <si>
    <t>PRODH</t>
  </si>
  <si>
    <t>ENDOG</t>
  </si>
  <si>
    <t>OIP5-AS1</t>
  </si>
  <si>
    <t>PSEN1</t>
  </si>
  <si>
    <t>RACK1</t>
  </si>
  <si>
    <t>MIR190A</t>
  </si>
  <si>
    <t>PSMD10</t>
  </si>
  <si>
    <t>TAGLN</t>
  </si>
  <si>
    <t>FGF21</t>
  </si>
  <si>
    <t>PSME3</t>
  </si>
  <si>
    <t>FOXC2</t>
  </si>
  <si>
    <t>CREB1</t>
  </si>
  <si>
    <t>ARHGDIB</t>
  </si>
  <si>
    <t>PTGIS</t>
  </si>
  <si>
    <t>FBLIM1</t>
  </si>
  <si>
    <t>CREB5</t>
  </si>
  <si>
    <t>PTH</t>
  </si>
  <si>
    <t>CCDC80</t>
  </si>
  <si>
    <t>MIR130B</t>
  </si>
  <si>
    <t>PTPMT1</t>
  </si>
  <si>
    <t>LDHA</t>
  </si>
  <si>
    <t>BEX1</t>
  </si>
  <si>
    <t>ANXA2</t>
  </si>
  <si>
    <t>PTPN2</t>
  </si>
  <si>
    <t>BLNK</t>
  </si>
  <si>
    <t>FABP4</t>
  </si>
  <si>
    <t>PTPRC</t>
  </si>
  <si>
    <t>SPP1</t>
  </si>
  <si>
    <t>AKT1S1</t>
  </si>
  <si>
    <t>PTTG1IP</t>
  </si>
  <si>
    <t>SMARCE1</t>
  </si>
  <si>
    <t>QARS1</t>
  </si>
  <si>
    <t>RBFOX2</t>
  </si>
  <si>
    <t>RPS6KA3</t>
  </si>
  <si>
    <t>TMSB4X</t>
  </si>
  <si>
    <t>TMSB4Y</t>
  </si>
  <si>
    <t>JUP</t>
  </si>
  <si>
    <t>KIF20A</t>
  </si>
  <si>
    <t>MAOA</t>
  </si>
  <si>
    <t>ECH1</t>
  </si>
  <si>
    <t>RBCK1</t>
  </si>
  <si>
    <t>PIP5K1C</t>
  </si>
  <si>
    <t>circRHOT1</t>
  </si>
  <si>
    <t>RET</t>
  </si>
  <si>
    <t>NKX2-1</t>
  </si>
  <si>
    <t>MEG8</t>
  </si>
  <si>
    <t>RFFL</t>
  </si>
  <si>
    <t>VCP</t>
  </si>
  <si>
    <t>RHOT1</t>
  </si>
  <si>
    <t>OCLN</t>
  </si>
  <si>
    <t>circ_0007142</t>
  </si>
  <si>
    <t>RHOT2</t>
  </si>
  <si>
    <t>ID2</t>
  </si>
  <si>
    <t>RBMS1</t>
  </si>
  <si>
    <t>CEACAM8</t>
  </si>
  <si>
    <t>AFAP1L1</t>
  </si>
  <si>
    <t>MGST1</t>
  </si>
  <si>
    <t>RNF183</t>
  </si>
  <si>
    <t>PITPNC1</t>
  </si>
  <si>
    <t>circKIF4A</t>
  </si>
  <si>
    <t>RNF186</t>
  </si>
  <si>
    <t>INSR</t>
  </si>
  <si>
    <t>miR-7-5p</t>
  </si>
  <si>
    <t>RNF34</t>
  </si>
  <si>
    <t>circ_0067934</t>
  </si>
  <si>
    <t>MPC1</t>
  </si>
  <si>
    <t>RPL11</t>
  </si>
  <si>
    <t>CHMP1A</t>
  </si>
  <si>
    <t>RPL26</t>
  </si>
  <si>
    <t>PCNA</t>
  </si>
  <si>
    <t>RPS27L</t>
  </si>
  <si>
    <t>KRT14</t>
  </si>
  <si>
    <t>SOX2</t>
  </si>
  <si>
    <t>RPS3</t>
  </si>
  <si>
    <t>SPHK1</t>
  </si>
  <si>
    <t>SRSF9</t>
  </si>
  <si>
    <t>PROK2</t>
  </si>
  <si>
    <t>RPS7</t>
  </si>
  <si>
    <t>MIR4443</t>
  </si>
  <si>
    <t>RRP8</t>
  </si>
  <si>
    <t>EHMT2</t>
  </si>
  <si>
    <t>RTKN2</t>
  </si>
  <si>
    <t>circRNA1615</t>
  </si>
  <si>
    <t>RTL10</t>
  </si>
  <si>
    <t>FOXA1</t>
  </si>
  <si>
    <t>MIR27A</t>
  </si>
  <si>
    <t>S100A8</t>
  </si>
  <si>
    <t>MIR670</t>
  </si>
  <si>
    <t>S100A9</t>
  </si>
  <si>
    <t>RAC3</t>
  </si>
  <si>
    <t>MEF2C</t>
  </si>
  <si>
    <t>SCG2</t>
  </si>
  <si>
    <t>ACP1</t>
  </si>
  <si>
    <t>SCN2A</t>
  </si>
  <si>
    <t>STK38</t>
  </si>
  <si>
    <t>PEDS1</t>
  </si>
  <si>
    <t>SCRT2</t>
  </si>
  <si>
    <t>RHOQ</t>
  </si>
  <si>
    <t>ADAMTS13</t>
  </si>
  <si>
    <t>SELENOK</t>
  </si>
  <si>
    <t>MUC4</t>
  </si>
  <si>
    <t>CDC25A</t>
  </si>
  <si>
    <t>SELENOS</t>
  </si>
  <si>
    <t>SRSF3</t>
  </si>
  <si>
    <t>CircFNDC3B</t>
  </si>
  <si>
    <t>ONECUT1</t>
  </si>
  <si>
    <t>SEPTIN4</t>
  </si>
  <si>
    <t>S100A7</t>
  </si>
  <si>
    <t>ENO3</t>
  </si>
  <si>
    <t>SERINC3</t>
  </si>
  <si>
    <t>GKN1</t>
  </si>
  <si>
    <t>LCN2</t>
  </si>
  <si>
    <t>MIR107</t>
  </si>
  <si>
    <t>MARCHF5</t>
  </si>
  <si>
    <t>MIR630</t>
  </si>
  <si>
    <t>TRIB2</t>
  </si>
  <si>
    <t>SFPQ</t>
  </si>
  <si>
    <t>DNMT1</t>
  </si>
  <si>
    <t>DHODH</t>
  </si>
  <si>
    <t>MIR545</t>
  </si>
  <si>
    <t>SFRP2</t>
  </si>
  <si>
    <t>SGMS1</t>
  </si>
  <si>
    <t>CircPVT1</t>
  </si>
  <si>
    <t>SGPL1</t>
  </si>
  <si>
    <t>CDK2</t>
  </si>
  <si>
    <t>MIR9-3HG</t>
  </si>
  <si>
    <t>SGPP1</t>
  </si>
  <si>
    <t>MMP3</t>
  </si>
  <si>
    <t>ADIPOQ</t>
  </si>
  <si>
    <t>SH3RF1</t>
  </si>
  <si>
    <t>ACTB</t>
  </si>
  <si>
    <t>circDTL</t>
  </si>
  <si>
    <t>SHH</t>
  </si>
  <si>
    <t>mmu_circRNA_0000309</t>
  </si>
  <si>
    <t>SHISA5</t>
  </si>
  <si>
    <t>PTPN18</t>
  </si>
  <si>
    <t>SIAH1</t>
  </si>
  <si>
    <t>SLC2A2</t>
  </si>
  <si>
    <t>ABCC5</t>
  </si>
  <si>
    <t>USP9X</t>
  </si>
  <si>
    <t>CISD3</t>
  </si>
  <si>
    <t>MS4A15</t>
  </si>
  <si>
    <t>SIVA1</t>
  </si>
  <si>
    <t>FURIN</t>
  </si>
  <si>
    <t>SKIL</t>
  </si>
  <si>
    <t>ROR1</t>
  </si>
  <si>
    <t>circRHBG</t>
  </si>
  <si>
    <t>SLC25A5</t>
  </si>
  <si>
    <t>GALNT14</t>
  </si>
  <si>
    <t>SLC35F6</t>
  </si>
  <si>
    <t>SKI</t>
  </si>
  <si>
    <t>KLHDC3</t>
  </si>
  <si>
    <t>SLC9A3R1</t>
  </si>
  <si>
    <t>C5AR1</t>
  </si>
  <si>
    <t>LINC01833</t>
  </si>
  <si>
    <t>SMAD3</t>
  </si>
  <si>
    <t>LATS2</t>
  </si>
  <si>
    <t>circGFRA1</t>
  </si>
  <si>
    <t>SNAI1</t>
  </si>
  <si>
    <t>PRDM1</t>
  </si>
  <si>
    <t>MAPKAP1</t>
  </si>
  <si>
    <t>PRR5</t>
  </si>
  <si>
    <t>SNW1</t>
  </si>
  <si>
    <t>SPTA1</t>
  </si>
  <si>
    <t>RICTOR</t>
  </si>
  <si>
    <t>SOD1</t>
  </si>
  <si>
    <t>TJP1</t>
  </si>
  <si>
    <t>GSTM1</t>
  </si>
  <si>
    <t>TPP2</t>
  </si>
  <si>
    <t>TERT</t>
  </si>
  <si>
    <t>XRCC5</t>
  </si>
  <si>
    <t>circ0097009</t>
  </si>
  <si>
    <t>SP100</t>
  </si>
  <si>
    <t>CLDN18</t>
  </si>
  <si>
    <t>TMEM161B-DT</t>
  </si>
  <si>
    <t>THY1</t>
  </si>
  <si>
    <t>circEPSTI1</t>
  </si>
  <si>
    <t>SRPX</t>
  </si>
  <si>
    <t>DOK2</t>
  </si>
  <si>
    <t>MIR18A</t>
  </si>
  <si>
    <t>SST</t>
  </si>
  <si>
    <t>SERPINB5</t>
  </si>
  <si>
    <t>RARRES2</t>
  </si>
  <si>
    <t>SSTR3</t>
  </si>
  <si>
    <t>CDX2</t>
  </si>
  <si>
    <t>ST20</t>
  </si>
  <si>
    <t>CENPF</t>
  </si>
  <si>
    <t>IKZF3</t>
  </si>
  <si>
    <t>STK24</t>
  </si>
  <si>
    <t>S100A11</t>
  </si>
  <si>
    <t>STK25</t>
  </si>
  <si>
    <t>SNCG</t>
  </si>
  <si>
    <t>STK3</t>
  </si>
  <si>
    <t>SRPX2</t>
  </si>
  <si>
    <t>STK4</t>
  </si>
  <si>
    <t>STRADB</t>
  </si>
  <si>
    <t>STX4</t>
  </si>
  <si>
    <t>HOXA10</t>
  </si>
  <si>
    <t>STYXL1</t>
  </si>
  <si>
    <t>SYVN1</t>
  </si>
  <si>
    <t>SLPI</t>
  </si>
  <si>
    <t>TAF9</t>
  </si>
  <si>
    <t>CLIC4</t>
  </si>
  <si>
    <t>TAF9B</t>
  </si>
  <si>
    <t>HTRA3</t>
  </si>
  <si>
    <t>EFHD2</t>
  </si>
  <si>
    <t>IRX1</t>
  </si>
  <si>
    <t>CXCL14</t>
  </si>
  <si>
    <t>TFDP2</t>
  </si>
  <si>
    <t>KIF18A</t>
  </si>
  <si>
    <t>TFPT</t>
  </si>
  <si>
    <t>ZG16B</t>
  </si>
  <si>
    <t>SBSN</t>
  </si>
  <si>
    <t>TGFB2</t>
  </si>
  <si>
    <t>MIR223</t>
  </si>
  <si>
    <t>MIR99A</t>
  </si>
  <si>
    <t>MIR503</t>
  </si>
  <si>
    <t>MIR451A</t>
  </si>
  <si>
    <t>TICAM2</t>
  </si>
  <si>
    <t>SNORA80E</t>
  </si>
  <si>
    <t>TIMP3</t>
  </si>
  <si>
    <t>TM2D1</t>
  </si>
  <si>
    <t>TMBIM1</t>
  </si>
  <si>
    <t>TMBIM6</t>
  </si>
  <si>
    <t>TMC8</t>
  </si>
  <si>
    <t>TMEM102</t>
  </si>
  <si>
    <t>TMEM109</t>
  </si>
  <si>
    <t>TMEM117</t>
  </si>
  <si>
    <t>TMEM14A</t>
  </si>
  <si>
    <t>TMEM161A</t>
  </si>
  <si>
    <t>TNFRSF10C</t>
  </si>
  <si>
    <t>TNFRSF1B</t>
  </si>
  <si>
    <t>TNFRSF25</t>
  </si>
  <si>
    <t>TOPORS</t>
  </si>
  <si>
    <t>TP53BP2</t>
  </si>
  <si>
    <t>TPD52L1</t>
  </si>
  <si>
    <t>TPT1</t>
  </si>
  <si>
    <t>TRAF1</t>
  </si>
  <si>
    <t>TRAF7</t>
  </si>
  <si>
    <t>TRAP1</t>
  </si>
  <si>
    <t>TRIAP1</t>
  </si>
  <si>
    <t>TRIM32</t>
  </si>
  <si>
    <t>TRIM39</t>
  </si>
  <si>
    <t>TXNDC12</t>
  </si>
  <si>
    <t>TYROBP</t>
  </si>
  <si>
    <t>UACA</t>
  </si>
  <si>
    <t>UBB</t>
  </si>
  <si>
    <t>UBE2K</t>
  </si>
  <si>
    <t>UBE4B</t>
  </si>
  <si>
    <t>UMOD</t>
  </si>
  <si>
    <t>UNC5B</t>
  </si>
  <si>
    <t>URI1</t>
  </si>
  <si>
    <t>USP28</t>
  </si>
  <si>
    <t>USP47</t>
  </si>
  <si>
    <t>VNN1</t>
  </si>
  <si>
    <t>WDR35</t>
  </si>
  <si>
    <t>WNT4</t>
  </si>
  <si>
    <t>WWOX</t>
  </si>
  <si>
    <t>XBP1</t>
  </si>
  <si>
    <t>YBX3</t>
  </si>
  <si>
    <t>YWHAB</t>
  </si>
  <si>
    <t>YWHAE</t>
  </si>
  <si>
    <t>YWHAG</t>
  </si>
  <si>
    <t>YWHAH</t>
  </si>
  <si>
    <t>YWHAQ</t>
  </si>
  <si>
    <t>ZC3HC1</t>
  </si>
  <si>
    <t>ZDHHC3</t>
  </si>
  <si>
    <t>ZMYND11</t>
  </si>
  <si>
    <t>ZNF205</t>
  </si>
  <si>
    <t>ZNF385A</t>
  </si>
  <si>
    <t>ZNF385B</t>
  </si>
  <si>
    <t>ZNF622</t>
  </si>
  <si>
    <t>ZSWIM2</t>
  </si>
  <si>
    <t>baseMean</t>
  </si>
  <si>
    <t>log2FoldChange</t>
  </si>
  <si>
    <t>lfcSE</t>
  </si>
  <si>
    <t>stat</t>
  </si>
  <si>
    <t>pvalue</t>
  </si>
  <si>
    <t>padj</t>
  </si>
  <si>
    <t>genes</t>
  </si>
  <si>
    <t>logFC</t>
  </si>
  <si>
    <t>logCPM</t>
  </si>
  <si>
    <t>LR</t>
  </si>
  <si>
    <t>PValue</t>
  </si>
  <si>
    <t>FDR</t>
  </si>
  <si>
    <t>AveExpr</t>
  </si>
  <si>
    <t>t</t>
  </si>
  <si>
    <t>P.Value</t>
  </si>
  <si>
    <t>adj.P.Val</t>
  </si>
  <si>
    <t>B</t>
  </si>
  <si>
    <t>DESeq2</t>
    <phoneticPr fontId="1" type="noConversion"/>
  </si>
  <si>
    <t>edgeR</t>
    <phoneticPr fontId="1" type="noConversion"/>
  </si>
  <si>
    <t>limma</t>
    <phoneticPr fontId="1" type="noConversion"/>
  </si>
  <si>
    <t>Gene</t>
    <phoneticPr fontId="1" type="noConversion"/>
  </si>
  <si>
    <t>Overall Survival (OS)</t>
    <phoneticPr fontId="1" type="noConversion"/>
  </si>
  <si>
    <t>No. Genes</t>
    <phoneticPr fontId="1" type="noConversion"/>
  </si>
  <si>
    <t>TCGA-CESC</t>
    <phoneticPr fontId="1" type="noConversion"/>
  </si>
  <si>
    <t>CGCI</t>
    <phoneticPr fontId="1" type="noConversion"/>
  </si>
  <si>
    <t>GSE52904</t>
    <phoneticPr fontId="1" type="noConversion"/>
  </si>
  <si>
    <t>GSE44001</t>
    <phoneticPr fontId="1" type="noConversion"/>
  </si>
  <si>
    <t>stepwiseCox-backward+Enet-0.5</t>
  </si>
  <si>
    <t>stepwiseCox-backward+Enet-0.6</t>
  </si>
  <si>
    <t>stepwiseCox-backward+Enet-0.7</t>
  </si>
  <si>
    <t>stepwiseCox-backward+LASSO-Cox</t>
  </si>
  <si>
    <t>stepwiseCox-backward+Enet-0.4</t>
  </si>
  <si>
    <t>stepwiseCox-backward+Enet-0.9</t>
  </si>
  <si>
    <t>GBM+Ridge</t>
  </si>
  <si>
    <t>stepwiseCox-backward+Enet-0.1</t>
  </si>
  <si>
    <t>stepwiseCox-backward+Ridge</t>
  </si>
  <si>
    <t>stepwiseCox-backward+Enet-0.3</t>
  </si>
  <si>
    <t>stepwiseCox-backward+Enet-0.8</t>
  </si>
  <si>
    <t>stepwiseCox-backward+Enet-0.2</t>
  </si>
  <si>
    <t>GBM+plsRcox</t>
  </si>
  <si>
    <t>GBM+Enet-0.1</t>
  </si>
  <si>
    <t>GBM</t>
    <phoneticPr fontId="1" type="noConversion"/>
  </si>
  <si>
    <t>GBM+stepwiseCox-forward</t>
    <phoneticPr fontId="1" type="noConversion"/>
  </si>
  <si>
    <t>stepwiseCox-forward</t>
    <phoneticPr fontId="1" type="noConversion"/>
  </si>
  <si>
    <t>stepwiseCox-backward+plsRcox</t>
  </si>
  <si>
    <t>plsRcox</t>
    <phoneticPr fontId="1" type="noConversion"/>
  </si>
  <si>
    <t>GBM+Enet-0.2</t>
  </si>
  <si>
    <t>Ridge</t>
    <phoneticPr fontId="1" type="noConversion"/>
  </si>
  <si>
    <t>stepwiseCox-both</t>
    <phoneticPr fontId="1" type="noConversion"/>
  </si>
  <si>
    <t>stepwiseCox-backward</t>
    <phoneticPr fontId="1" type="noConversion"/>
  </si>
  <si>
    <t>Enet-0.2</t>
  </si>
  <si>
    <t>Enet-0.1</t>
    <phoneticPr fontId="1" type="noConversion"/>
  </si>
  <si>
    <t>GBM+Enet-0.5</t>
  </si>
  <si>
    <t>GBM+Enet-0.4</t>
  </si>
  <si>
    <t>Enet-0.4</t>
  </si>
  <si>
    <t>Enet-0.3</t>
  </si>
  <si>
    <t>GBM+Enet-0.3</t>
  </si>
  <si>
    <t>Enet-0.5</t>
  </si>
  <si>
    <t>LASSO-Cox+stepwiseCox-both</t>
  </si>
  <si>
    <t>LASSO-Cox+stepwiseCox-backward</t>
  </si>
  <si>
    <t>LASSO-Cox+stepwiseCox-forward</t>
  </si>
  <si>
    <t>LASSO-Cox+GBM</t>
  </si>
  <si>
    <t>GBM+stepwiseCox-backward</t>
  </si>
  <si>
    <t>GBM+stepwiseCox-both</t>
  </si>
  <si>
    <t>GBM+Enet-0.6</t>
  </si>
  <si>
    <t>SuperPC+stepwiseCox-both</t>
  </si>
  <si>
    <t>SuperPC+stepwiseCox-backward</t>
  </si>
  <si>
    <t>stepwiseCox-backward+RSF</t>
  </si>
  <si>
    <t>Enet-0.6</t>
  </si>
  <si>
    <t>stepwiseCox-backward+GBM</t>
  </si>
  <si>
    <t>GBM+Enet-0.7</t>
  </si>
  <si>
    <t>SuperPC+Enet-0.5</t>
  </si>
  <si>
    <t>SuperPC+Enet-0.9</t>
  </si>
  <si>
    <t>SuperPC+Enet-0.8</t>
  </si>
  <si>
    <t>SuperPC+LASSO-Cox</t>
  </si>
  <si>
    <t>SuperPC+Enet-0.4</t>
  </si>
  <si>
    <t>RSF+Ridge</t>
  </si>
  <si>
    <t>SuperPC+CoxBoost</t>
  </si>
  <si>
    <t>RSF+stepwiseCox-backward</t>
    <phoneticPr fontId="1" type="noConversion"/>
  </si>
  <si>
    <t>RSF+stepwiseCox-both</t>
    <phoneticPr fontId="1" type="noConversion"/>
  </si>
  <si>
    <t>SuperPC+Enet-0.7</t>
  </si>
  <si>
    <t>SuperPC+Enet-0.6</t>
  </si>
  <si>
    <t>Enet-0.7</t>
  </si>
  <si>
    <t>LASSO-Cox+plsRcox</t>
  </si>
  <si>
    <t>SuperPC</t>
    <phoneticPr fontId="1" type="noConversion"/>
  </si>
  <si>
    <t>SuperPC+plsRcox</t>
  </si>
  <si>
    <t>SuperPC+stepwiseCox-forward</t>
  </si>
  <si>
    <t>GBM+Enet-0.8</t>
  </si>
  <si>
    <t>SuperPC+Enet-0.3</t>
  </si>
  <si>
    <t>Enet-0.8</t>
  </si>
  <si>
    <t>RSF+GBM</t>
    <phoneticPr fontId="1" type="noConversion"/>
  </si>
  <si>
    <t>RSF+Enet-0.2</t>
  </si>
  <si>
    <t>GBM+LASSO-Cox</t>
  </si>
  <si>
    <t>GBM+RSF</t>
    <phoneticPr fontId="1" type="noConversion"/>
  </si>
  <si>
    <t>RSF</t>
    <phoneticPr fontId="1" type="noConversion"/>
  </si>
  <si>
    <t>RSF+stepwiseCox-forward</t>
    <phoneticPr fontId="1" type="noConversion"/>
  </si>
  <si>
    <t>RSF+Enet-0.1</t>
  </si>
  <si>
    <t>SuperPC+GBM</t>
  </si>
  <si>
    <t>stepwiseCox-backward+SuperPC</t>
  </si>
  <si>
    <t>SuperPC+Enet-0.2</t>
  </si>
  <si>
    <t>stepwiseCox-backward+CoxBoost</t>
  </si>
  <si>
    <t>RSF+Enet-0.3</t>
  </si>
  <si>
    <t>GBM+Enet-0.9</t>
  </si>
  <si>
    <t>RSF+plsRcox</t>
    <phoneticPr fontId="1" type="noConversion"/>
  </si>
  <si>
    <t>LASSO-Cox</t>
    <phoneticPr fontId="1" type="noConversion"/>
  </si>
  <si>
    <t>Enet-0.9</t>
  </si>
  <si>
    <t>SuperPC+Enet-0.1</t>
  </si>
  <si>
    <t>SuperPC+Ridge</t>
  </si>
  <si>
    <t>RSF+Enet-0.5</t>
  </si>
  <si>
    <t>RSF+Enet-0.4</t>
  </si>
  <si>
    <t>LASSO-Cox+CoxBoost</t>
  </si>
  <si>
    <t>RSF+CoxBoost</t>
    <phoneticPr fontId="1" type="noConversion"/>
  </si>
  <si>
    <t>GBM+CoxBoost</t>
  </si>
  <si>
    <t>RSF+Enet-0.8</t>
  </si>
  <si>
    <t>RSF+Enet-0.7</t>
  </si>
  <si>
    <t>RSF+Enet-0.9</t>
  </si>
  <si>
    <t>CoxBoost</t>
    <phoneticPr fontId="1" type="noConversion"/>
  </si>
  <si>
    <t>RSF+Enet-0.6</t>
  </si>
  <si>
    <t>LASSO-Cox+RSF</t>
  </si>
  <si>
    <t>RSF+LASSO-Cox</t>
  </si>
  <si>
    <t>SuperPC+RSF</t>
  </si>
  <si>
    <t>LASSO-Cox+survivalSVM</t>
  </si>
  <si>
    <t>LASSO-Cox+SuperPC</t>
  </si>
  <si>
    <t>GBM+SuperPC</t>
  </si>
  <si>
    <t>stepwiseCox-backward+survivalSVM</t>
  </si>
  <si>
    <t>RSF+survivalSVM</t>
    <phoneticPr fontId="1" type="noConversion"/>
  </si>
  <si>
    <t>RSF+SuperPC</t>
    <phoneticPr fontId="1" type="noConversion"/>
  </si>
  <si>
    <t>GBM+survivalSVM</t>
    <phoneticPr fontId="1" type="noConversion"/>
  </si>
  <si>
    <t>SuperPC+survivalSVM</t>
  </si>
  <si>
    <t>survivalSVM</t>
    <phoneticPr fontId="1" type="noConversion"/>
  </si>
  <si>
    <t>Rank Score</t>
    <phoneticPr fontId="1" type="noConversion"/>
  </si>
  <si>
    <t>Average 
C-index</t>
    <phoneticPr fontId="1" type="noConversion"/>
  </si>
  <si>
    <t>Average
AUC</t>
    <phoneticPr fontId="1" type="noConversion"/>
  </si>
  <si>
    <t>Combination</t>
    <phoneticPr fontId="1" type="noConversion"/>
  </si>
  <si>
    <t>Rank1</t>
    <phoneticPr fontId="1" type="noConversion"/>
  </si>
  <si>
    <t>Rank2</t>
    <phoneticPr fontId="1" type="noConversion"/>
  </si>
  <si>
    <t>Rank3</t>
    <phoneticPr fontId="1" type="noConversion"/>
  </si>
  <si>
    <t>Rank4</t>
    <phoneticPr fontId="1" type="noConversion"/>
  </si>
  <si>
    <t>Zhao et al. (2020)</t>
  </si>
  <si>
    <t>An et al. (2022)</t>
  </si>
  <si>
    <t>Zhou et al. (2021)</t>
  </si>
  <si>
    <t>Cai et al. (2020)</t>
  </si>
  <si>
    <t>Yu et al. (2022)</t>
  </si>
  <si>
    <t>Wang et al. (2020)</t>
  </si>
  <si>
    <t>Jin et al. (2023)</t>
  </si>
  <si>
    <t>Nie et al. (2022)</t>
  </si>
  <si>
    <t>Lei et al. (2022)</t>
  </si>
  <si>
    <t>Lin et al. (2023)</t>
  </si>
  <si>
    <t>Shang et al. (2021)</t>
  </si>
  <si>
    <t>Yin et al. (2023)</t>
  </si>
  <si>
    <t>Wang et al. (2022)</t>
  </si>
  <si>
    <t>Meng et al. (2021)</t>
  </si>
  <si>
    <t>Qu et al. (2021)</t>
  </si>
  <si>
    <t>Yuan et al. (2022)</t>
  </si>
  <si>
    <t>Shi et al. (2021)</t>
  </si>
  <si>
    <t>Huo et al. (2021)</t>
  </si>
  <si>
    <t>Mei et al. (2020)</t>
  </si>
  <si>
    <t>Ju et al. (2020)</t>
  </si>
  <si>
    <t>Chen et al. (2021)</t>
  </si>
  <si>
    <t>Ding et al. (2019)</t>
  </si>
  <si>
    <t>Yang et al. (2019)</t>
  </si>
  <si>
    <t>Chen et al. (2020)</t>
  </si>
  <si>
    <t>Zhan et al. (2022)</t>
  </si>
  <si>
    <t>Wang et al. (2023)</t>
  </si>
  <si>
    <t>Pu et al. (2022)</t>
  </si>
  <si>
    <t>Qi et al. (2021)</t>
  </si>
  <si>
    <t>Yu et al. (2021)</t>
  </si>
  <si>
    <t>Signature</t>
    <phoneticPr fontId="1" type="noConversion"/>
  </si>
  <si>
    <t>Liu et al. (2022)</t>
    <phoneticPr fontId="1" type="noConversion"/>
  </si>
  <si>
    <t>Li et al. (2022)</t>
    <phoneticPr fontId="1" type="noConversion"/>
  </si>
  <si>
    <t>Average 
AUC</t>
    <phoneticPr fontId="1" type="noConversion"/>
  </si>
  <si>
    <t>PCDi Model</t>
    <phoneticPr fontId="1" type="noConversion"/>
  </si>
  <si>
    <t>Disease-free Survival (DFS)</t>
    <phoneticPr fontId="1" type="noConversion"/>
  </si>
  <si>
    <t>Table S3. Development of the PCD-related prognostic signature by machine learning algorithms</t>
    <phoneticPr fontId="1" type="noConversion"/>
  </si>
  <si>
    <t>Table S4. Comparison between the PCD-related prognostic signature and other published signatures</t>
    <phoneticPr fontId="1" type="noConversion"/>
  </si>
  <si>
    <t>Source</t>
    <phoneticPr fontId="1" type="noConversion"/>
  </si>
  <si>
    <t>-</t>
    <phoneticPr fontId="1" type="noConversion"/>
  </si>
  <si>
    <t>PMID: 36973995</t>
  </si>
  <si>
    <t>PMID: 36880057</t>
  </si>
  <si>
    <t>Liu W et al. (2022)</t>
  </si>
  <si>
    <t>PMID: 35184747</t>
  </si>
  <si>
    <t>PMID: 36837559</t>
  </si>
  <si>
    <t>PMID: 35592536</t>
  </si>
  <si>
    <t>PMID: 36092887</t>
  </si>
  <si>
    <t>PMID: 31741756</t>
  </si>
  <si>
    <t>PMID: 31612001</t>
  </si>
  <si>
    <t>PMID: 32300605</t>
    <phoneticPr fontId="1" type="noConversion"/>
  </si>
  <si>
    <t>Li L et al. (2022)</t>
  </si>
  <si>
    <t>PMID: 35739227</t>
    <phoneticPr fontId="1" type="noConversion"/>
  </si>
  <si>
    <t>PMID: 33766042</t>
    <phoneticPr fontId="1" type="noConversion"/>
  </si>
  <si>
    <t>PMID: 34498424</t>
  </si>
  <si>
    <t>PMID: 34837692</t>
  </si>
  <si>
    <t>PMID: 36281082</t>
  </si>
  <si>
    <t>PMID: 33381538</t>
  </si>
  <si>
    <t>PMID: 33228592</t>
  </si>
  <si>
    <t>https://doi.org/10.1155/2023/1405635</t>
  </si>
  <si>
    <t>PMID: 35769999</t>
  </si>
  <si>
    <t>PMID: 35657977</t>
  </si>
  <si>
    <t>PMID: 34674573</t>
  </si>
  <si>
    <t>PMID: 33633773</t>
  </si>
  <si>
    <t>PMID: 35626004</t>
  </si>
  <si>
    <t>PMID: 34238288</t>
  </si>
  <si>
    <t>PMID: 33989111</t>
  </si>
  <si>
    <t>PMID: 33160404</t>
  </si>
  <si>
    <t>PMID: 34539641</t>
  </si>
  <si>
    <t>PMID: 32306508</t>
  </si>
  <si>
    <t>PMID: 33574675</t>
  </si>
  <si>
    <t>PMID: 35154316</t>
  </si>
  <si>
    <t>PMID: 32799114</t>
  </si>
  <si>
    <t>PMID: 36406115</t>
  </si>
  <si>
    <t>PMID: 35309134</t>
  </si>
  <si>
    <t>PMID: 34249930</t>
  </si>
  <si>
    <t>Table S1. Genes associated to fifteen types of programmed cell death (PCD) patterns</t>
    <phoneticPr fontId="1" type="noConversion"/>
  </si>
  <si>
    <t>Table S2. Identification of differentially expressed genes (DEGs) by three different algorithms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</si>
</sst>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" x14ac:knownFonts="1">
    <font>
      <sz val="11"/>
      <color theme="1"/>
      <name val="Times New Roman"/>
      <family val="2"/>
      <charset val="134"/>
    </font>
    <font>
      <sz val="9"/>
      <name val="Times New Roman"/>
      <family val="2"/>
      <charset val="134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1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3" fillId="0" borderId="1" xfId="0" applyFont="1" applyBorder="1">
      <alignment vertical="center"/>
    </xf>
    <xf numFmtId="0" fontId="0" fillId="0" borderId="7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F776-925B-4302-89FA-09730D144C59}">
  <dimension ref="A1:O583"/>
  <sheetViews>
    <sheetView workbookViewId="0"/>
  </sheetViews>
  <sheetFormatPr defaultRowHeight="15" x14ac:dyDescent="0.25"/>
  <cols>
    <col min="1" max="1" width="8.85546875" style="11"/>
    <col min="2" max="2" width="8.85546875" style="7"/>
    <col min="3" max="3" width="8.85546875" style="11"/>
    <col min="4" max="4" width="8.85546875"/>
    <col min="5" max="15" width="8.85546875" style="11"/>
  </cols>
  <sheetData>
    <row r="1" spans="1:15" x14ac:dyDescent="0.25">
      <c r="A1" s="22" t="s">
        <v>2176</v>
      </c>
      <c r="B1"/>
      <c r="C1"/>
      <c r="E1"/>
      <c r="F1"/>
      <c r="G1"/>
      <c r="H1"/>
      <c r="I1"/>
      <c r="J1"/>
      <c r="K1"/>
      <c r="L1"/>
      <c r="M1"/>
      <c r="N1"/>
      <c r="O1"/>
    </row>
    <row r="2" spans="1:15" ht="15.75" thickBot="1" x14ac:dyDescent="0.3">
      <c r="A2"/>
      <c r="B2"/>
      <c r="C2"/>
      <c r="E2"/>
      <c r="F2"/>
      <c r="G2"/>
      <c r="H2"/>
      <c r="I2"/>
      <c r="J2"/>
      <c r="K2"/>
      <c r="L2"/>
      <c r="M2"/>
      <c r="N2"/>
      <c r="O2"/>
    </row>
    <row r="3" spans="1:15" ht="15.75" thickBot="1" x14ac:dyDescent="0.3">
      <c r="A3" s="10" t="s">
        <v>0</v>
      </c>
      <c r="B3" s="4" t="s">
        <v>1</v>
      </c>
      <c r="C3" s="10" t="s">
        <v>2</v>
      </c>
      <c r="D3" s="5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</row>
    <row r="4" spans="1:15" x14ac:dyDescent="0.25">
      <c r="A4" s="11" t="s">
        <v>15</v>
      </c>
      <c r="B4" s="7" t="s">
        <v>16</v>
      </c>
      <c r="C4" s="11" t="s">
        <v>17</v>
      </c>
      <c r="D4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25</v>
      </c>
      <c r="L4" s="11" t="s">
        <v>26</v>
      </c>
      <c r="M4" s="11" t="s">
        <v>27</v>
      </c>
      <c r="N4" s="11" t="s">
        <v>28</v>
      </c>
      <c r="O4" s="11" t="s">
        <v>29</v>
      </c>
    </row>
    <row r="5" spans="1:15" x14ac:dyDescent="0.25">
      <c r="A5" s="11" t="s">
        <v>30</v>
      </c>
      <c r="B5" s="7" t="s">
        <v>31</v>
      </c>
      <c r="C5" s="11" t="s">
        <v>32</v>
      </c>
      <c r="D5" t="s">
        <v>33</v>
      </c>
      <c r="E5" s="11" t="s">
        <v>34</v>
      </c>
      <c r="F5" s="11" t="s">
        <v>35</v>
      </c>
      <c r="G5" s="11" t="s">
        <v>36</v>
      </c>
      <c r="H5" s="11" t="s">
        <v>23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42</v>
      </c>
      <c r="O5" s="11" t="s">
        <v>43</v>
      </c>
    </row>
    <row r="6" spans="1:15" x14ac:dyDescent="0.25">
      <c r="A6" s="11" t="s">
        <v>44</v>
      </c>
      <c r="B6" s="7" t="s">
        <v>45</v>
      </c>
      <c r="C6" s="11" t="s">
        <v>46</v>
      </c>
      <c r="D6" t="s">
        <v>47</v>
      </c>
      <c r="E6" s="11" t="s">
        <v>48</v>
      </c>
      <c r="F6" s="11" t="s">
        <v>49</v>
      </c>
      <c r="G6" s="11" t="s">
        <v>50</v>
      </c>
      <c r="H6" s="11" t="s">
        <v>51</v>
      </c>
      <c r="I6" s="11" t="s">
        <v>52</v>
      </c>
      <c r="J6" s="11" t="s">
        <v>53</v>
      </c>
      <c r="K6" s="11" t="s">
        <v>54</v>
      </c>
      <c r="L6" s="11" t="s">
        <v>55</v>
      </c>
      <c r="M6" s="11" t="s">
        <v>56</v>
      </c>
      <c r="N6" s="11" t="s">
        <v>57</v>
      </c>
      <c r="O6" s="11" t="s">
        <v>54</v>
      </c>
    </row>
    <row r="7" spans="1:15" x14ac:dyDescent="0.25">
      <c r="A7" s="11" t="s">
        <v>58</v>
      </c>
      <c r="B7" s="7" t="s">
        <v>59</v>
      </c>
      <c r="C7" s="11" t="s">
        <v>60</v>
      </c>
      <c r="D7" t="s">
        <v>61</v>
      </c>
      <c r="E7" s="11" t="s">
        <v>62</v>
      </c>
      <c r="F7" s="11" t="s">
        <v>63</v>
      </c>
      <c r="G7" s="11" t="s">
        <v>64</v>
      </c>
      <c r="H7" s="11" t="s">
        <v>65</v>
      </c>
      <c r="I7" s="11" t="s">
        <v>66</v>
      </c>
      <c r="J7" s="11" t="s">
        <v>67</v>
      </c>
      <c r="K7" s="11" t="s">
        <v>68</v>
      </c>
      <c r="L7" s="11" t="s">
        <v>69</v>
      </c>
      <c r="M7" s="11" t="s">
        <v>70</v>
      </c>
      <c r="N7" s="11" t="s">
        <v>71</v>
      </c>
      <c r="O7" s="11" t="s">
        <v>72</v>
      </c>
    </row>
    <row r="8" spans="1:15" x14ac:dyDescent="0.25">
      <c r="A8" s="11" t="s">
        <v>73</v>
      </c>
      <c r="B8" s="7" t="s">
        <v>74</v>
      </c>
      <c r="C8" s="11" t="s">
        <v>75</v>
      </c>
      <c r="D8" t="s">
        <v>76</v>
      </c>
      <c r="E8" s="11" t="s">
        <v>77</v>
      </c>
      <c r="F8" s="11" t="s">
        <v>78</v>
      </c>
      <c r="G8" s="11" t="s">
        <v>79</v>
      </c>
      <c r="H8" s="11" t="s">
        <v>80</v>
      </c>
      <c r="I8" s="11" t="s">
        <v>81</v>
      </c>
      <c r="J8" s="11" t="s">
        <v>82</v>
      </c>
      <c r="K8" s="11" t="s">
        <v>83</v>
      </c>
      <c r="L8" s="11" t="s">
        <v>84</v>
      </c>
      <c r="M8" s="11" t="s">
        <v>85</v>
      </c>
      <c r="N8" s="11" t="s">
        <v>86</v>
      </c>
      <c r="O8" s="11" t="s">
        <v>87</v>
      </c>
    </row>
    <row r="9" spans="1:15" x14ac:dyDescent="0.25">
      <c r="A9" s="11" t="s">
        <v>88</v>
      </c>
      <c r="B9" s="7" t="s">
        <v>89</v>
      </c>
      <c r="C9" s="11" t="s">
        <v>90</v>
      </c>
      <c r="D9" t="s">
        <v>91</v>
      </c>
      <c r="E9" s="11" t="s">
        <v>92</v>
      </c>
      <c r="F9" s="11" t="s">
        <v>93</v>
      </c>
      <c r="G9" s="11" t="s">
        <v>40</v>
      </c>
      <c r="H9" s="11" t="s">
        <v>94</v>
      </c>
      <c r="I9" s="11" t="s">
        <v>95</v>
      </c>
      <c r="J9" s="11" t="s">
        <v>96</v>
      </c>
      <c r="K9" s="11" t="s">
        <v>97</v>
      </c>
      <c r="L9" s="11" t="s">
        <v>98</v>
      </c>
      <c r="M9" s="11" t="s">
        <v>99</v>
      </c>
      <c r="N9" s="11" t="s">
        <v>100</v>
      </c>
    </row>
    <row r="10" spans="1:15" x14ac:dyDescent="0.25">
      <c r="A10" s="11" t="s">
        <v>101</v>
      </c>
      <c r="B10" s="7" t="s">
        <v>102</v>
      </c>
      <c r="C10" s="11" t="s">
        <v>103</v>
      </c>
      <c r="D10" t="s">
        <v>104</v>
      </c>
      <c r="E10" s="11" t="s">
        <v>105</v>
      </c>
      <c r="F10" s="11" t="s">
        <v>74</v>
      </c>
      <c r="G10" s="11" t="s">
        <v>106</v>
      </c>
      <c r="H10" s="11" t="s">
        <v>107</v>
      </c>
      <c r="I10" s="11" t="s">
        <v>108</v>
      </c>
      <c r="J10" s="11" t="s">
        <v>109</v>
      </c>
      <c r="K10" s="11" t="s">
        <v>110</v>
      </c>
      <c r="L10" s="11" t="s">
        <v>111</v>
      </c>
      <c r="M10" s="11" t="s">
        <v>112</v>
      </c>
      <c r="N10" s="11" t="s">
        <v>113</v>
      </c>
    </row>
    <row r="11" spans="1:15" x14ac:dyDescent="0.25">
      <c r="A11" s="11" t="s">
        <v>95</v>
      </c>
      <c r="B11" s="7" t="s">
        <v>114</v>
      </c>
      <c r="C11" s="11" t="s">
        <v>115</v>
      </c>
      <c r="D11" t="s">
        <v>116</v>
      </c>
      <c r="E11" s="11" t="s">
        <v>117</v>
      </c>
      <c r="F11" s="11" t="s">
        <v>118</v>
      </c>
      <c r="G11" s="11" t="s">
        <v>74</v>
      </c>
      <c r="H11" s="11" t="s">
        <v>119</v>
      </c>
      <c r="I11" s="11" t="s">
        <v>120</v>
      </c>
      <c r="J11" s="11" t="s">
        <v>121</v>
      </c>
      <c r="K11" s="11" t="s">
        <v>122</v>
      </c>
      <c r="L11" s="11" t="s">
        <v>116</v>
      </c>
      <c r="M11" s="11" t="s">
        <v>123</v>
      </c>
    </row>
    <row r="12" spans="1:15" x14ac:dyDescent="0.25">
      <c r="A12" s="11" t="s">
        <v>124</v>
      </c>
      <c r="B12" s="7" t="s">
        <v>125</v>
      </c>
      <c r="C12" s="11" t="s">
        <v>49</v>
      </c>
      <c r="D12" t="s">
        <v>126</v>
      </c>
      <c r="E12" s="11" t="s">
        <v>127</v>
      </c>
      <c r="F12" s="11" t="s">
        <v>27</v>
      </c>
      <c r="G12" s="11" t="s">
        <v>128</v>
      </c>
      <c r="H12" s="11" t="s">
        <v>129</v>
      </c>
      <c r="I12" s="11" t="s">
        <v>130</v>
      </c>
      <c r="J12" s="11" t="s">
        <v>131</v>
      </c>
      <c r="K12" s="11" t="s">
        <v>132</v>
      </c>
      <c r="L12" s="11" t="s">
        <v>133</v>
      </c>
    </row>
    <row r="13" spans="1:15" x14ac:dyDescent="0.25">
      <c r="A13" s="11" t="s">
        <v>134</v>
      </c>
      <c r="B13" s="7" t="s">
        <v>135</v>
      </c>
      <c r="C13" s="11" t="s">
        <v>136</v>
      </c>
      <c r="D13" t="s">
        <v>137</v>
      </c>
      <c r="E13" s="11" t="s">
        <v>138</v>
      </c>
      <c r="F13" s="11" t="s">
        <v>139</v>
      </c>
      <c r="G13" s="11" t="s">
        <v>140</v>
      </c>
      <c r="H13" s="11" t="s">
        <v>141</v>
      </c>
      <c r="I13" s="11" t="s">
        <v>142</v>
      </c>
      <c r="J13" s="11" t="s">
        <v>143</v>
      </c>
      <c r="L13" s="11" t="s">
        <v>144</v>
      </c>
    </row>
    <row r="14" spans="1:15" x14ac:dyDescent="0.25">
      <c r="A14" s="11" t="s">
        <v>145</v>
      </c>
      <c r="B14" s="7" t="s">
        <v>93</v>
      </c>
      <c r="C14" s="11" t="s">
        <v>146</v>
      </c>
      <c r="D14" t="s">
        <v>147</v>
      </c>
      <c r="E14" s="11" t="s">
        <v>148</v>
      </c>
      <c r="F14" s="11" t="s">
        <v>149</v>
      </c>
      <c r="G14" s="11" t="s">
        <v>150</v>
      </c>
      <c r="H14" s="11" t="s">
        <v>54</v>
      </c>
      <c r="I14" s="11" t="s">
        <v>151</v>
      </c>
      <c r="J14" s="11" t="s">
        <v>152</v>
      </c>
      <c r="L14" s="11" t="s">
        <v>153</v>
      </c>
    </row>
    <row r="15" spans="1:15" x14ac:dyDescent="0.25">
      <c r="A15" s="11" t="s">
        <v>154</v>
      </c>
      <c r="B15" s="7" t="s">
        <v>155</v>
      </c>
      <c r="C15" s="11" t="s">
        <v>156</v>
      </c>
      <c r="D15" t="s">
        <v>157</v>
      </c>
      <c r="F15" s="11" t="s">
        <v>158</v>
      </c>
      <c r="G15" s="11" t="s">
        <v>159</v>
      </c>
      <c r="H15" s="11" t="s">
        <v>95</v>
      </c>
      <c r="I15" s="11" t="s">
        <v>160</v>
      </c>
      <c r="J15" s="11" t="s">
        <v>161</v>
      </c>
      <c r="L15" s="11" t="s">
        <v>110</v>
      </c>
    </row>
    <row r="16" spans="1:15" x14ac:dyDescent="0.25">
      <c r="A16" s="11" t="s">
        <v>74</v>
      </c>
      <c r="B16" s="7" t="s">
        <v>162</v>
      </c>
      <c r="C16" s="11" t="s">
        <v>54</v>
      </c>
      <c r="D16" t="s">
        <v>163</v>
      </c>
      <c r="F16" s="11" t="s">
        <v>164</v>
      </c>
      <c r="G16" s="11" t="s">
        <v>165</v>
      </c>
      <c r="H16" s="11" t="s">
        <v>166</v>
      </c>
      <c r="I16" s="11" t="s">
        <v>167</v>
      </c>
      <c r="J16" s="11" t="s">
        <v>168</v>
      </c>
      <c r="L16" s="11" t="s">
        <v>169</v>
      </c>
    </row>
    <row r="17" spans="1:12" x14ac:dyDescent="0.25">
      <c r="A17" s="11" t="s">
        <v>170</v>
      </c>
      <c r="B17" s="7" t="s">
        <v>171</v>
      </c>
      <c r="C17" s="11" t="s">
        <v>172</v>
      </c>
      <c r="D17" t="s">
        <v>173</v>
      </c>
      <c r="F17" s="11" t="s">
        <v>174</v>
      </c>
      <c r="G17" s="11" t="s">
        <v>175</v>
      </c>
      <c r="H17" s="11" t="s">
        <v>176</v>
      </c>
      <c r="I17" s="11" t="s">
        <v>40</v>
      </c>
      <c r="J17" s="11" t="s">
        <v>177</v>
      </c>
      <c r="L17" s="11" t="s">
        <v>178</v>
      </c>
    </row>
    <row r="18" spans="1:12" x14ac:dyDescent="0.25">
      <c r="A18" s="11" t="s">
        <v>179</v>
      </c>
      <c r="B18" s="7" t="s">
        <v>180</v>
      </c>
      <c r="C18" s="11" t="s">
        <v>181</v>
      </c>
      <c r="D18" t="s">
        <v>182</v>
      </c>
      <c r="F18" s="11" t="s">
        <v>183</v>
      </c>
      <c r="G18" s="11" t="s">
        <v>184</v>
      </c>
      <c r="H18" s="11" t="s">
        <v>185</v>
      </c>
      <c r="I18" s="11" t="s">
        <v>55</v>
      </c>
      <c r="J18" s="11" t="s">
        <v>186</v>
      </c>
      <c r="L18" s="11" t="s">
        <v>187</v>
      </c>
    </row>
    <row r="19" spans="1:12" x14ac:dyDescent="0.25">
      <c r="A19" s="11" t="s">
        <v>188</v>
      </c>
      <c r="B19" s="7" t="s">
        <v>189</v>
      </c>
      <c r="C19" s="11" t="s">
        <v>190</v>
      </c>
      <c r="D19" t="s">
        <v>191</v>
      </c>
      <c r="F19" s="11" t="s">
        <v>192</v>
      </c>
      <c r="G19" s="11" t="s">
        <v>193</v>
      </c>
      <c r="H19" s="11" t="s">
        <v>194</v>
      </c>
      <c r="I19" s="11" t="s">
        <v>195</v>
      </c>
      <c r="J19" s="11" t="s">
        <v>196</v>
      </c>
    </row>
    <row r="20" spans="1:12" x14ac:dyDescent="0.25">
      <c r="A20" s="11" t="s">
        <v>197</v>
      </c>
      <c r="B20" s="7" t="s">
        <v>198</v>
      </c>
      <c r="C20" s="11" t="s">
        <v>199</v>
      </c>
      <c r="D20" t="s">
        <v>150</v>
      </c>
      <c r="F20" s="11" t="s">
        <v>200</v>
      </c>
      <c r="G20" s="11" t="s">
        <v>89</v>
      </c>
      <c r="H20" s="11" t="s">
        <v>201</v>
      </c>
      <c r="I20" s="11" t="s">
        <v>202</v>
      </c>
      <c r="J20" s="11" t="s">
        <v>203</v>
      </c>
    </row>
    <row r="21" spans="1:12" x14ac:dyDescent="0.25">
      <c r="A21" s="11" t="s">
        <v>204</v>
      </c>
      <c r="B21" s="7" t="s">
        <v>205</v>
      </c>
      <c r="D21" t="s">
        <v>206</v>
      </c>
      <c r="F21" s="11" t="s">
        <v>193</v>
      </c>
      <c r="G21" s="11" t="s">
        <v>35</v>
      </c>
      <c r="H21" s="11" t="s">
        <v>207</v>
      </c>
      <c r="I21" s="11" t="s">
        <v>208</v>
      </c>
      <c r="J21" s="11" t="s">
        <v>209</v>
      </c>
    </row>
    <row r="22" spans="1:12" x14ac:dyDescent="0.25">
      <c r="A22" s="11" t="s">
        <v>210</v>
      </c>
      <c r="B22" s="7" t="s">
        <v>64</v>
      </c>
      <c r="D22" t="s">
        <v>211</v>
      </c>
      <c r="F22" s="11" t="s">
        <v>212</v>
      </c>
      <c r="G22" s="11" t="s">
        <v>213</v>
      </c>
      <c r="H22" s="11" t="s">
        <v>214</v>
      </c>
      <c r="I22" s="11" t="s">
        <v>215</v>
      </c>
      <c r="J22" s="11" t="s">
        <v>216</v>
      </c>
    </row>
    <row r="23" spans="1:12" x14ac:dyDescent="0.25">
      <c r="A23" s="11" t="s">
        <v>217</v>
      </c>
      <c r="B23" s="7" t="s">
        <v>156</v>
      </c>
      <c r="D23" t="s">
        <v>156</v>
      </c>
      <c r="F23" s="11" t="s">
        <v>218</v>
      </c>
      <c r="G23" s="11" t="s">
        <v>200</v>
      </c>
      <c r="H23" s="11" t="s">
        <v>219</v>
      </c>
      <c r="I23" s="11" t="s">
        <v>220</v>
      </c>
      <c r="J23" s="11" t="s">
        <v>221</v>
      </c>
    </row>
    <row r="24" spans="1:12" x14ac:dyDescent="0.25">
      <c r="A24" s="11" t="s">
        <v>90</v>
      </c>
      <c r="B24" s="7" t="s">
        <v>222</v>
      </c>
      <c r="D24" t="s">
        <v>223</v>
      </c>
      <c r="F24" s="11" t="s">
        <v>224</v>
      </c>
      <c r="G24" s="11" t="s">
        <v>225</v>
      </c>
      <c r="H24" s="11" t="s">
        <v>226</v>
      </c>
      <c r="I24" s="11" t="s">
        <v>227</v>
      </c>
      <c r="J24" s="11" t="s">
        <v>228</v>
      </c>
    </row>
    <row r="25" spans="1:12" x14ac:dyDescent="0.25">
      <c r="A25" s="11" t="s">
        <v>229</v>
      </c>
      <c r="B25" s="7" t="s">
        <v>230</v>
      </c>
      <c r="D25" t="s">
        <v>231</v>
      </c>
      <c r="F25" s="11" t="s">
        <v>225</v>
      </c>
      <c r="G25" s="11" t="s">
        <v>232</v>
      </c>
      <c r="H25" s="11" t="s">
        <v>233</v>
      </c>
      <c r="I25" s="11" t="s">
        <v>234</v>
      </c>
      <c r="J25" s="11" t="s">
        <v>235</v>
      </c>
    </row>
    <row r="26" spans="1:12" x14ac:dyDescent="0.25">
      <c r="A26" s="11" t="s">
        <v>236</v>
      </c>
      <c r="B26" s="7" t="s">
        <v>237</v>
      </c>
      <c r="D26" t="s">
        <v>238</v>
      </c>
      <c r="F26" s="11" t="s">
        <v>239</v>
      </c>
      <c r="G26" s="11" t="s">
        <v>240</v>
      </c>
      <c r="H26" s="11" t="s">
        <v>241</v>
      </c>
      <c r="I26" s="11" t="s">
        <v>242</v>
      </c>
      <c r="J26" s="11" t="s">
        <v>243</v>
      </c>
    </row>
    <row r="27" spans="1:12" x14ac:dyDescent="0.25">
      <c r="A27" s="11" t="s">
        <v>156</v>
      </c>
      <c r="B27" s="7" t="s">
        <v>20</v>
      </c>
      <c r="D27" t="s">
        <v>244</v>
      </c>
      <c r="F27" s="11" t="s">
        <v>245</v>
      </c>
      <c r="G27" s="11" t="s">
        <v>246</v>
      </c>
      <c r="H27" s="11" t="s">
        <v>195</v>
      </c>
      <c r="I27" s="11" t="s">
        <v>247</v>
      </c>
      <c r="J27" s="11" t="s">
        <v>248</v>
      </c>
    </row>
    <row r="28" spans="1:12" x14ac:dyDescent="0.25">
      <c r="A28" s="11" t="s">
        <v>249</v>
      </c>
      <c r="B28" s="7" t="s">
        <v>250</v>
      </c>
      <c r="D28" t="s">
        <v>251</v>
      </c>
      <c r="F28" s="11" t="s">
        <v>252</v>
      </c>
      <c r="G28" s="11" t="s">
        <v>253</v>
      </c>
      <c r="H28" s="11" t="s">
        <v>254</v>
      </c>
      <c r="I28" s="11" t="s">
        <v>255</v>
      </c>
      <c r="J28" s="11" t="s">
        <v>256</v>
      </c>
    </row>
    <row r="29" spans="1:12" x14ac:dyDescent="0.25">
      <c r="A29" s="11" t="s">
        <v>49</v>
      </c>
      <c r="B29" s="7" t="s">
        <v>257</v>
      </c>
      <c r="D29" t="s">
        <v>258</v>
      </c>
      <c r="F29" s="11" t="s">
        <v>259</v>
      </c>
      <c r="G29" s="11" t="s">
        <v>260</v>
      </c>
      <c r="H29" s="11" t="s">
        <v>261</v>
      </c>
      <c r="I29" s="11" t="s">
        <v>262</v>
      </c>
      <c r="J29" s="11" t="s">
        <v>263</v>
      </c>
    </row>
    <row r="30" spans="1:12" x14ac:dyDescent="0.25">
      <c r="A30" s="11" t="s">
        <v>98</v>
      </c>
      <c r="B30" s="7" t="s">
        <v>264</v>
      </c>
      <c r="D30" t="s">
        <v>265</v>
      </c>
      <c r="F30" s="11" t="s">
        <v>266</v>
      </c>
      <c r="G30" s="11" t="s">
        <v>267</v>
      </c>
      <c r="H30" s="11" t="s">
        <v>268</v>
      </c>
      <c r="I30" s="11" t="s">
        <v>269</v>
      </c>
      <c r="J30" s="11" t="s">
        <v>270</v>
      </c>
    </row>
    <row r="31" spans="1:12" x14ac:dyDescent="0.25">
      <c r="A31" s="11" t="s">
        <v>271</v>
      </c>
      <c r="B31" s="7" t="s">
        <v>272</v>
      </c>
      <c r="D31" t="s">
        <v>273</v>
      </c>
      <c r="F31" s="11" t="s">
        <v>274</v>
      </c>
      <c r="G31" s="11" t="s">
        <v>275</v>
      </c>
      <c r="H31" s="11" t="s">
        <v>276</v>
      </c>
      <c r="I31" s="11" t="s">
        <v>277</v>
      </c>
      <c r="J31" s="11" t="s">
        <v>278</v>
      </c>
    </row>
    <row r="32" spans="1:12" x14ac:dyDescent="0.25">
      <c r="A32" s="11" t="s">
        <v>279</v>
      </c>
      <c r="B32" s="7" t="s">
        <v>280</v>
      </c>
      <c r="D32" t="s">
        <v>281</v>
      </c>
      <c r="F32" s="11" t="s">
        <v>282</v>
      </c>
      <c r="G32" s="11" t="s">
        <v>283</v>
      </c>
      <c r="H32" s="11" t="s">
        <v>271</v>
      </c>
      <c r="I32" s="11" t="s">
        <v>284</v>
      </c>
      <c r="J32" s="11" t="s">
        <v>285</v>
      </c>
    </row>
    <row r="33" spans="1:10" x14ac:dyDescent="0.25">
      <c r="A33" s="11" t="s">
        <v>286</v>
      </c>
      <c r="B33" s="7" t="s">
        <v>42</v>
      </c>
      <c r="D33" t="s">
        <v>287</v>
      </c>
      <c r="F33" s="11" t="s">
        <v>288</v>
      </c>
      <c r="G33" s="11" t="s">
        <v>289</v>
      </c>
      <c r="H33" s="11" t="s">
        <v>290</v>
      </c>
      <c r="I33" s="11" t="s">
        <v>291</v>
      </c>
      <c r="J33" s="11" t="s">
        <v>292</v>
      </c>
    </row>
    <row r="34" spans="1:10" x14ac:dyDescent="0.25">
      <c r="A34" s="11" t="s">
        <v>150</v>
      </c>
      <c r="B34" s="7" t="s">
        <v>293</v>
      </c>
      <c r="D34" t="s">
        <v>294</v>
      </c>
      <c r="F34" s="11" t="s">
        <v>295</v>
      </c>
      <c r="G34" s="11" t="s">
        <v>296</v>
      </c>
      <c r="H34" s="11" t="s">
        <v>297</v>
      </c>
      <c r="I34" s="11" t="s">
        <v>298</v>
      </c>
      <c r="J34" s="11" t="s">
        <v>299</v>
      </c>
    </row>
    <row r="35" spans="1:10" x14ac:dyDescent="0.25">
      <c r="A35" s="11" t="s">
        <v>300</v>
      </c>
      <c r="B35" s="7" t="s">
        <v>301</v>
      </c>
      <c r="D35" t="s">
        <v>302</v>
      </c>
      <c r="F35" s="11" t="s">
        <v>303</v>
      </c>
      <c r="G35" s="11" t="s">
        <v>304</v>
      </c>
      <c r="H35" s="11" t="s">
        <v>305</v>
      </c>
      <c r="I35" s="11" t="s">
        <v>306</v>
      </c>
      <c r="J35" s="11" t="s">
        <v>202</v>
      </c>
    </row>
    <row r="36" spans="1:10" x14ac:dyDescent="0.25">
      <c r="A36" s="11" t="s">
        <v>307</v>
      </c>
      <c r="B36" s="7" t="s">
        <v>60</v>
      </c>
      <c r="D36" t="s">
        <v>308</v>
      </c>
      <c r="F36" s="11" t="s">
        <v>89</v>
      </c>
      <c r="G36" s="11" t="s">
        <v>309</v>
      </c>
      <c r="H36" s="11" t="s">
        <v>310</v>
      </c>
      <c r="I36" s="11" t="s">
        <v>311</v>
      </c>
      <c r="J36" s="11" t="s">
        <v>312</v>
      </c>
    </row>
    <row r="37" spans="1:10" x14ac:dyDescent="0.25">
      <c r="A37" s="11" t="s">
        <v>313</v>
      </c>
      <c r="B37" s="7" t="s">
        <v>314</v>
      </c>
      <c r="D37" t="s">
        <v>315</v>
      </c>
      <c r="G37" s="11" t="s">
        <v>316</v>
      </c>
      <c r="H37" s="11" t="s">
        <v>106</v>
      </c>
      <c r="I37" s="11" t="s">
        <v>317</v>
      </c>
      <c r="J37" s="11" t="s">
        <v>208</v>
      </c>
    </row>
    <row r="38" spans="1:10" x14ac:dyDescent="0.25">
      <c r="A38" s="11" t="s">
        <v>318</v>
      </c>
      <c r="B38" s="7" t="s">
        <v>319</v>
      </c>
      <c r="D38" t="s">
        <v>43</v>
      </c>
      <c r="H38" s="11" t="s">
        <v>320</v>
      </c>
      <c r="I38" s="11" t="s">
        <v>321</v>
      </c>
      <c r="J38" s="11" t="s">
        <v>215</v>
      </c>
    </row>
    <row r="39" spans="1:10" x14ac:dyDescent="0.25">
      <c r="A39" s="11" t="s">
        <v>106</v>
      </c>
      <c r="B39" s="7" t="s">
        <v>322</v>
      </c>
      <c r="D39" t="s">
        <v>323</v>
      </c>
      <c r="H39" s="11" t="s">
        <v>324</v>
      </c>
      <c r="I39" s="11" t="s">
        <v>325</v>
      </c>
      <c r="J39" s="11" t="s">
        <v>326</v>
      </c>
    </row>
    <row r="40" spans="1:10" x14ac:dyDescent="0.25">
      <c r="A40" s="11" t="s">
        <v>327</v>
      </c>
      <c r="B40" s="7" t="s">
        <v>328</v>
      </c>
      <c r="D40" t="s">
        <v>40</v>
      </c>
      <c r="H40" s="11" t="s">
        <v>329</v>
      </c>
      <c r="I40" s="11" t="s">
        <v>330</v>
      </c>
      <c r="J40" s="11" t="s">
        <v>220</v>
      </c>
    </row>
    <row r="41" spans="1:10" x14ac:dyDescent="0.25">
      <c r="A41" s="11" t="s">
        <v>331</v>
      </c>
      <c r="B41" s="7" t="s">
        <v>332</v>
      </c>
      <c r="D41" t="s">
        <v>55</v>
      </c>
      <c r="H41" s="11" t="s">
        <v>154</v>
      </c>
      <c r="I41" s="11" t="s">
        <v>271</v>
      </c>
      <c r="J41" s="11" t="s">
        <v>227</v>
      </c>
    </row>
    <row r="42" spans="1:10" x14ac:dyDescent="0.25">
      <c r="A42" s="11" t="s">
        <v>333</v>
      </c>
      <c r="B42" s="7" t="s">
        <v>54</v>
      </c>
      <c r="D42" t="s">
        <v>334</v>
      </c>
      <c r="H42" s="11" t="s">
        <v>335</v>
      </c>
      <c r="I42" s="11" t="s">
        <v>290</v>
      </c>
      <c r="J42" s="11" t="s">
        <v>234</v>
      </c>
    </row>
    <row r="43" spans="1:10" x14ac:dyDescent="0.25">
      <c r="A43" s="11" t="s">
        <v>336</v>
      </c>
      <c r="B43" s="7" t="s">
        <v>337</v>
      </c>
      <c r="D43" t="s">
        <v>338</v>
      </c>
      <c r="H43" s="11" t="s">
        <v>318</v>
      </c>
      <c r="I43" s="11" t="s">
        <v>154</v>
      </c>
      <c r="J43" s="11" t="s">
        <v>242</v>
      </c>
    </row>
    <row r="44" spans="1:10" x14ac:dyDescent="0.25">
      <c r="A44" s="11" t="s">
        <v>339</v>
      </c>
      <c r="B44" s="7" t="s">
        <v>340</v>
      </c>
      <c r="D44" t="s">
        <v>341</v>
      </c>
      <c r="H44" s="11" t="s">
        <v>342</v>
      </c>
      <c r="I44" s="11" t="s">
        <v>58</v>
      </c>
      <c r="J44" s="11" t="s">
        <v>325</v>
      </c>
    </row>
    <row r="45" spans="1:10" x14ac:dyDescent="0.25">
      <c r="A45" s="11" t="s">
        <v>343</v>
      </c>
      <c r="B45" s="7" t="s">
        <v>344</v>
      </c>
      <c r="D45" t="s">
        <v>345</v>
      </c>
      <c r="H45" s="11" t="s">
        <v>58</v>
      </c>
      <c r="I45" s="11" t="s">
        <v>69</v>
      </c>
      <c r="J45" s="11" t="s">
        <v>346</v>
      </c>
    </row>
    <row r="46" spans="1:10" x14ac:dyDescent="0.25">
      <c r="A46" s="11" t="s">
        <v>347</v>
      </c>
      <c r="B46" s="7" t="s">
        <v>348</v>
      </c>
      <c r="D46" t="s">
        <v>349</v>
      </c>
      <c r="H46" s="11" t="s">
        <v>350</v>
      </c>
      <c r="I46" s="11" t="s">
        <v>229</v>
      </c>
      <c r="J46" s="11" t="s">
        <v>351</v>
      </c>
    </row>
    <row r="47" spans="1:10" x14ac:dyDescent="0.25">
      <c r="A47" s="11" t="s">
        <v>352</v>
      </c>
      <c r="B47" s="7" t="s">
        <v>353</v>
      </c>
      <c r="D47" t="s">
        <v>354</v>
      </c>
      <c r="H47" s="11" t="s">
        <v>355</v>
      </c>
      <c r="I47" s="11" t="s">
        <v>356</v>
      </c>
      <c r="J47" s="11" t="s">
        <v>357</v>
      </c>
    </row>
    <row r="48" spans="1:10" x14ac:dyDescent="0.25">
      <c r="A48" s="11" t="s">
        <v>358</v>
      </c>
      <c r="B48" s="7" t="s">
        <v>359</v>
      </c>
      <c r="D48" t="s">
        <v>360</v>
      </c>
      <c r="H48" s="11" t="s">
        <v>361</v>
      </c>
      <c r="I48" s="11" t="s">
        <v>362</v>
      </c>
      <c r="J48" s="11" t="s">
        <v>363</v>
      </c>
    </row>
    <row r="49" spans="1:10" x14ac:dyDescent="0.25">
      <c r="A49" s="11" t="s">
        <v>364</v>
      </c>
      <c r="B49" s="7" t="s">
        <v>365</v>
      </c>
      <c r="D49" t="s">
        <v>366</v>
      </c>
      <c r="H49" s="11" t="s">
        <v>367</v>
      </c>
      <c r="I49" s="11" t="s">
        <v>368</v>
      </c>
      <c r="J49" s="11" t="s">
        <v>369</v>
      </c>
    </row>
    <row r="50" spans="1:10" x14ac:dyDescent="0.25">
      <c r="A50" s="11" t="s">
        <v>181</v>
      </c>
      <c r="B50" s="7" t="s">
        <v>370</v>
      </c>
      <c r="D50" t="s">
        <v>371</v>
      </c>
      <c r="H50" s="11" t="s">
        <v>372</v>
      </c>
      <c r="I50" s="11" t="s">
        <v>373</v>
      </c>
      <c r="J50" s="11" t="s">
        <v>374</v>
      </c>
    </row>
    <row r="51" spans="1:10" x14ac:dyDescent="0.25">
      <c r="A51" s="11" t="s">
        <v>375</v>
      </c>
      <c r="B51" s="7" t="s">
        <v>253</v>
      </c>
      <c r="D51" t="s">
        <v>376</v>
      </c>
      <c r="H51" s="11" t="s">
        <v>377</v>
      </c>
      <c r="I51" s="11" t="s">
        <v>378</v>
      </c>
      <c r="J51" s="11" t="s">
        <v>379</v>
      </c>
    </row>
    <row r="52" spans="1:10" x14ac:dyDescent="0.25">
      <c r="A52" s="11" t="s">
        <v>380</v>
      </c>
      <c r="B52" s="7" t="s">
        <v>381</v>
      </c>
      <c r="D52" t="s">
        <v>382</v>
      </c>
      <c r="H52" s="11" t="s">
        <v>383</v>
      </c>
      <c r="I52" s="11" t="s">
        <v>384</v>
      </c>
      <c r="J52" s="11" t="s">
        <v>385</v>
      </c>
    </row>
    <row r="53" spans="1:10" x14ac:dyDescent="0.25">
      <c r="A53" s="11" t="s">
        <v>386</v>
      </c>
      <c r="B53" s="7" t="s">
        <v>387</v>
      </c>
      <c r="D53" t="s">
        <v>388</v>
      </c>
      <c r="H53" s="11" t="s">
        <v>69</v>
      </c>
      <c r="I53" s="11" t="s">
        <v>389</v>
      </c>
      <c r="J53" s="11" t="s">
        <v>390</v>
      </c>
    </row>
    <row r="54" spans="1:10" x14ac:dyDescent="0.25">
      <c r="A54" s="11" t="s">
        <v>241</v>
      </c>
      <c r="B54" s="7" t="s">
        <v>391</v>
      </c>
      <c r="D54" t="s">
        <v>69</v>
      </c>
      <c r="H54" s="11" t="s">
        <v>392</v>
      </c>
      <c r="I54" s="11" t="s">
        <v>393</v>
      </c>
      <c r="J54" s="11" t="s">
        <v>394</v>
      </c>
    </row>
    <row r="55" spans="1:10" x14ac:dyDescent="0.25">
      <c r="A55" s="11" t="s">
        <v>383</v>
      </c>
      <c r="B55" s="7" t="s">
        <v>187</v>
      </c>
      <c r="D55" t="s">
        <v>395</v>
      </c>
      <c r="H55" s="11" t="s">
        <v>396</v>
      </c>
      <c r="I55" s="11" t="s">
        <v>35</v>
      </c>
      <c r="J55" s="11" t="s">
        <v>397</v>
      </c>
    </row>
    <row r="56" spans="1:10" x14ac:dyDescent="0.25">
      <c r="A56" s="11" t="s">
        <v>398</v>
      </c>
      <c r="B56" s="7" t="s">
        <v>399</v>
      </c>
      <c r="D56" t="s">
        <v>400</v>
      </c>
      <c r="H56" s="11" t="s">
        <v>401</v>
      </c>
      <c r="I56" s="11" t="s">
        <v>49</v>
      </c>
      <c r="J56" s="11" t="s">
        <v>402</v>
      </c>
    </row>
    <row r="57" spans="1:10" x14ac:dyDescent="0.25">
      <c r="A57" s="11" t="s">
        <v>403</v>
      </c>
      <c r="B57" s="7" t="s">
        <v>404</v>
      </c>
      <c r="D57" t="s">
        <v>405</v>
      </c>
      <c r="H57" s="11" t="s">
        <v>357</v>
      </c>
      <c r="I57" s="11" t="s">
        <v>406</v>
      </c>
      <c r="J57" s="11" t="s">
        <v>407</v>
      </c>
    </row>
    <row r="58" spans="1:10" x14ac:dyDescent="0.25">
      <c r="A58" s="11" t="s">
        <v>408</v>
      </c>
      <c r="B58" s="7" t="s">
        <v>246</v>
      </c>
      <c r="D58" t="s">
        <v>409</v>
      </c>
      <c r="H58" s="11" t="s">
        <v>229</v>
      </c>
      <c r="I58" s="11" t="s">
        <v>410</v>
      </c>
      <c r="J58" s="11" t="s">
        <v>411</v>
      </c>
    </row>
    <row r="59" spans="1:10" x14ac:dyDescent="0.25">
      <c r="A59" s="11" t="s">
        <v>17</v>
      </c>
      <c r="B59" s="7" t="s">
        <v>412</v>
      </c>
      <c r="D59" t="s">
        <v>413</v>
      </c>
      <c r="H59" s="11" t="s">
        <v>414</v>
      </c>
      <c r="I59" s="11" t="s">
        <v>415</v>
      </c>
      <c r="J59" s="11" t="s">
        <v>416</v>
      </c>
    </row>
    <row r="60" spans="1:10" x14ac:dyDescent="0.25">
      <c r="A60" s="11" t="s">
        <v>417</v>
      </c>
      <c r="B60" s="7" t="s">
        <v>418</v>
      </c>
      <c r="D60" t="s">
        <v>419</v>
      </c>
      <c r="H60" s="11" t="s">
        <v>420</v>
      </c>
      <c r="I60" s="11" t="s">
        <v>421</v>
      </c>
      <c r="J60" s="11" t="s">
        <v>422</v>
      </c>
    </row>
    <row r="61" spans="1:10" x14ac:dyDescent="0.25">
      <c r="A61" s="11" t="s">
        <v>46</v>
      </c>
      <c r="B61" s="7" t="s">
        <v>423</v>
      </c>
      <c r="D61" t="s">
        <v>424</v>
      </c>
      <c r="H61" s="11" t="s">
        <v>425</v>
      </c>
      <c r="I61" s="11" t="s">
        <v>426</v>
      </c>
      <c r="J61" s="11" t="s">
        <v>427</v>
      </c>
    </row>
    <row r="62" spans="1:10" x14ac:dyDescent="0.25">
      <c r="A62" s="11" t="s">
        <v>428</v>
      </c>
      <c r="B62" s="7" t="s">
        <v>429</v>
      </c>
      <c r="D62" t="s">
        <v>142</v>
      </c>
      <c r="H62" s="11" t="s">
        <v>356</v>
      </c>
      <c r="I62" s="11" t="s">
        <v>430</v>
      </c>
      <c r="J62" s="11" t="s">
        <v>431</v>
      </c>
    </row>
    <row r="63" spans="1:10" x14ac:dyDescent="0.25">
      <c r="A63" s="11" t="s">
        <v>432</v>
      </c>
      <c r="B63" s="7" t="s">
        <v>28</v>
      </c>
      <c r="D63" t="s">
        <v>433</v>
      </c>
      <c r="H63" s="11" t="s">
        <v>362</v>
      </c>
      <c r="I63" s="11" t="s">
        <v>434</v>
      </c>
      <c r="J63" s="11" t="s">
        <v>435</v>
      </c>
    </row>
    <row r="64" spans="1:10" x14ac:dyDescent="0.25">
      <c r="A64" s="11" t="s">
        <v>436</v>
      </c>
      <c r="B64" s="7" t="s">
        <v>437</v>
      </c>
      <c r="D64" t="s">
        <v>438</v>
      </c>
      <c r="H64" s="11" t="s">
        <v>368</v>
      </c>
      <c r="I64" s="11" t="s">
        <v>416</v>
      </c>
      <c r="J64" s="11" t="s">
        <v>439</v>
      </c>
    </row>
    <row r="65" spans="1:10" x14ac:dyDescent="0.25">
      <c r="A65" s="11" t="s">
        <v>293</v>
      </c>
      <c r="B65" s="7" t="s">
        <v>440</v>
      </c>
      <c r="D65" t="s">
        <v>145</v>
      </c>
      <c r="H65" s="11" t="s">
        <v>441</v>
      </c>
      <c r="I65" s="11" t="s">
        <v>442</v>
      </c>
      <c r="J65" s="11" t="s">
        <v>443</v>
      </c>
    </row>
    <row r="66" spans="1:10" x14ac:dyDescent="0.25">
      <c r="A66" s="11" t="s">
        <v>153</v>
      </c>
      <c r="B66" s="7" t="s">
        <v>444</v>
      </c>
      <c r="D66" t="s">
        <v>279</v>
      </c>
      <c r="H66" s="11" t="s">
        <v>445</v>
      </c>
      <c r="I66" s="11" t="s">
        <v>446</v>
      </c>
      <c r="J66" s="11" t="s">
        <v>442</v>
      </c>
    </row>
    <row r="67" spans="1:10" x14ac:dyDescent="0.25">
      <c r="A67" s="11" t="s">
        <v>447</v>
      </c>
      <c r="B67" s="7" t="s">
        <v>448</v>
      </c>
      <c r="D67" t="s">
        <v>90</v>
      </c>
      <c r="H67" s="11" t="s">
        <v>449</v>
      </c>
      <c r="I67" s="11" t="s">
        <v>450</v>
      </c>
      <c r="J67" s="11" t="s">
        <v>451</v>
      </c>
    </row>
    <row r="68" spans="1:10" x14ac:dyDescent="0.25">
      <c r="A68" s="11" t="s">
        <v>452</v>
      </c>
      <c r="B68" s="7" t="s">
        <v>453</v>
      </c>
      <c r="D68" t="s">
        <v>392</v>
      </c>
      <c r="H68" s="11" t="s">
        <v>374</v>
      </c>
      <c r="I68" s="11" t="s">
        <v>454</v>
      </c>
      <c r="J68" s="11" t="s">
        <v>455</v>
      </c>
    </row>
    <row r="69" spans="1:10" x14ac:dyDescent="0.25">
      <c r="A69" s="11" t="s">
        <v>456</v>
      </c>
      <c r="B69" s="7" t="s">
        <v>457</v>
      </c>
      <c r="D69" t="s">
        <v>458</v>
      </c>
      <c r="H69" s="11" t="s">
        <v>459</v>
      </c>
      <c r="I69" s="11" t="s">
        <v>460</v>
      </c>
      <c r="J69" s="11" t="s">
        <v>454</v>
      </c>
    </row>
    <row r="70" spans="1:10" x14ac:dyDescent="0.25">
      <c r="A70" s="11" t="s">
        <v>461</v>
      </c>
      <c r="B70" s="7" t="s">
        <v>426</v>
      </c>
      <c r="D70" t="s">
        <v>462</v>
      </c>
      <c r="H70" s="11" t="s">
        <v>35</v>
      </c>
      <c r="I70" s="11" t="s">
        <v>463</v>
      </c>
      <c r="J70" s="11" t="s">
        <v>301</v>
      </c>
    </row>
    <row r="71" spans="1:10" x14ac:dyDescent="0.25">
      <c r="A71" s="11" t="s">
        <v>464</v>
      </c>
      <c r="B71" s="7" t="s">
        <v>465</v>
      </c>
      <c r="D71" t="s">
        <v>148</v>
      </c>
      <c r="H71" s="11" t="s">
        <v>466</v>
      </c>
      <c r="I71" s="11" t="s">
        <v>437</v>
      </c>
      <c r="J71" s="11" t="s">
        <v>467</v>
      </c>
    </row>
    <row r="72" spans="1:10" x14ac:dyDescent="0.25">
      <c r="A72" s="11" t="s">
        <v>468</v>
      </c>
      <c r="B72" s="7" t="s">
        <v>469</v>
      </c>
      <c r="D72" t="s">
        <v>470</v>
      </c>
      <c r="H72" s="11" t="s">
        <v>471</v>
      </c>
      <c r="I72" s="11" t="s">
        <v>210</v>
      </c>
      <c r="J72" s="11" t="s">
        <v>472</v>
      </c>
    </row>
    <row r="73" spans="1:10" x14ac:dyDescent="0.25">
      <c r="A73" s="11" t="s">
        <v>473</v>
      </c>
      <c r="B73" s="7" t="s">
        <v>154</v>
      </c>
      <c r="D73" t="s">
        <v>474</v>
      </c>
      <c r="H73" s="11" t="s">
        <v>475</v>
      </c>
      <c r="I73" s="11" t="s">
        <v>476</v>
      </c>
      <c r="J73" s="11" t="s">
        <v>477</v>
      </c>
    </row>
    <row r="74" spans="1:10" x14ac:dyDescent="0.25">
      <c r="A74" s="11" t="s">
        <v>460</v>
      </c>
      <c r="B74" s="7" t="s">
        <v>478</v>
      </c>
      <c r="D74" t="s">
        <v>479</v>
      </c>
      <c r="H74" s="11" t="s">
        <v>49</v>
      </c>
      <c r="I74" s="11" t="s">
        <v>480</v>
      </c>
      <c r="J74" s="11" t="s">
        <v>481</v>
      </c>
    </row>
    <row r="75" spans="1:10" x14ac:dyDescent="0.25">
      <c r="A75" s="11" t="s">
        <v>50</v>
      </c>
      <c r="B75" s="7" t="s">
        <v>482</v>
      </c>
      <c r="D75" t="s">
        <v>483</v>
      </c>
      <c r="H75" s="11" t="s">
        <v>63</v>
      </c>
      <c r="I75" s="11" t="s">
        <v>484</v>
      </c>
      <c r="J75" s="11" t="s">
        <v>485</v>
      </c>
    </row>
    <row r="76" spans="1:10" x14ac:dyDescent="0.25">
      <c r="A76" s="11" t="s">
        <v>486</v>
      </c>
      <c r="B76" s="7" t="s">
        <v>487</v>
      </c>
      <c r="D76" t="s">
        <v>17</v>
      </c>
      <c r="H76" s="11" t="s">
        <v>78</v>
      </c>
      <c r="I76" s="11" t="s">
        <v>75</v>
      </c>
      <c r="J76" s="11" t="s">
        <v>488</v>
      </c>
    </row>
    <row r="77" spans="1:10" x14ac:dyDescent="0.25">
      <c r="A77" s="11" t="s">
        <v>489</v>
      </c>
      <c r="B77" s="7" t="s">
        <v>490</v>
      </c>
      <c r="D77" t="s">
        <v>491</v>
      </c>
      <c r="H77" s="11" t="s">
        <v>74</v>
      </c>
      <c r="I77" s="11" t="s">
        <v>492</v>
      </c>
      <c r="J77" s="11" t="s">
        <v>493</v>
      </c>
    </row>
    <row r="78" spans="1:10" x14ac:dyDescent="0.25">
      <c r="A78" s="11" t="s">
        <v>494</v>
      </c>
      <c r="B78" s="7" t="s">
        <v>495</v>
      </c>
      <c r="D78" t="s">
        <v>496</v>
      </c>
      <c r="H78" s="11" t="s">
        <v>497</v>
      </c>
      <c r="I78" s="11" t="s">
        <v>498</v>
      </c>
      <c r="J78" s="11" t="s">
        <v>499</v>
      </c>
    </row>
    <row r="79" spans="1:10" x14ac:dyDescent="0.25">
      <c r="A79" s="11" t="s">
        <v>500</v>
      </c>
      <c r="B79" s="7" t="s">
        <v>501</v>
      </c>
      <c r="D79" t="s">
        <v>60</v>
      </c>
      <c r="H79" s="11" t="s">
        <v>118</v>
      </c>
      <c r="I79" s="11" t="s">
        <v>502</v>
      </c>
      <c r="J79" s="11" t="s">
        <v>503</v>
      </c>
    </row>
    <row r="80" spans="1:10" x14ac:dyDescent="0.25">
      <c r="A80" s="11" t="s">
        <v>504</v>
      </c>
      <c r="B80" s="7" t="s">
        <v>505</v>
      </c>
      <c r="D80" t="s">
        <v>506</v>
      </c>
      <c r="H80" s="11" t="s">
        <v>101</v>
      </c>
      <c r="I80" s="11" t="s">
        <v>507</v>
      </c>
      <c r="J80" s="11" t="s">
        <v>508</v>
      </c>
    </row>
    <row r="81" spans="1:10" x14ac:dyDescent="0.25">
      <c r="A81" s="11" t="s">
        <v>509</v>
      </c>
      <c r="B81" s="7" t="s">
        <v>510</v>
      </c>
      <c r="D81" t="s">
        <v>511</v>
      </c>
      <c r="H81" s="11" t="s">
        <v>512</v>
      </c>
      <c r="I81" s="11" t="s">
        <v>387</v>
      </c>
      <c r="J81" s="11" t="s">
        <v>513</v>
      </c>
    </row>
    <row r="82" spans="1:10" x14ac:dyDescent="0.25">
      <c r="A82" s="11" t="s">
        <v>514</v>
      </c>
      <c r="B82" s="7" t="s">
        <v>515</v>
      </c>
      <c r="D82" t="s">
        <v>516</v>
      </c>
      <c r="H82" s="11" t="s">
        <v>517</v>
      </c>
      <c r="I82" s="11" t="s">
        <v>518</v>
      </c>
      <c r="J82" s="11" t="s">
        <v>519</v>
      </c>
    </row>
    <row r="83" spans="1:10" x14ac:dyDescent="0.25">
      <c r="A83" s="11" t="s">
        <v>520</v>
      </c>
      <c r="B83" s="7" t="s">
        <v>115</v>
      </c>
      <c r="D83" t="s">
        <v>521</v>
      </c>
      <c r="H83" s="11" t="s">
        <v>522</v>
      </c>
      <c r="I83" s="11" t="s">
        <v>523</v>
      </c>
      <c r="J83" s="11" t="s">
        <v>524</v>
      </c>
    </row>
    <row r="84" spans="1:10" x14ac:dyDescent="0.25">
      <c r="A84" s="11" t="s">
        <v>525</v>
      </c>
      <c r="B84" s="7" t="s">
        <v>526</v>
      </c>
      <c r="D84" t="s">
        <v>527</v>
      </c>
      <c r="H84" s="11" t="s">
        <v>528</v>
      </c>
      <c r="I84" s="11" t="s">
        <v>529</v>
      </c>
      <c r="J84" s="11" t="s">
        <v>530</v>
      </c>
    </row>
    <row r="85" spans="1:10" x14ac:dyDescent="0.25">
      <c r="A85" s="11" t="s">
        <v>437</v>
      </c>
      <c r="B85" s="7" t="s">
        <v>531</v>
      </c>
      <c r="D85" t="s">
        <v>532</v>
      </c>
      <c r="H85" s="11" t="s">
        <v>533</v>
      </c>
      <c r="I85" s="11" t="s">
        <v>534</v>
      </c>
      <c r="J85" s="11" t="s">
        <v>535</v>
      </c>
    </row>
    <row r="86" spans="1:10" x14ac:dyDescent="0.25">
      <c r="A86" s="11" t="s">
        <v>536</v>
      </c>
      <c r="B86" s="7" t="s">
        <v>537</v>
      </c>
      <c r="D86" t="s">
        <v>538</v>
      </c>
      <c r="H86" s="11" t="s">
        <v>539</v>
      </c>
      <c r="I86" s="11" t="s">
        <v>540</v>
      </c>
      <c r="J86" s="11" t="s">
        <v>541</v>
      </c>
    </row>
    <row r="87" spans="1:10" x14ac:dyDescent="0.25">
      <c r="A87" s="11" t="s">
        <v>542</v>
      </c>
      <c r="B87" s="7" t="s">
        <v>543</v>
      </c>
      <c r="D87" t="s">
        <v>94</v>
      </c>
      <c r="H87" s="11" t="s">
        <v>544</v>
      </c>
      <c r="I87" s="11" t="s">
        <v>545</v>
      </c>
      <c r="J87" s="11" t="s">
        <v>546</v>
      </c>
    </row>
    <row r="88" spans="1:10" x14ac:dyDescent="0.25">
      <c r="A88" s="11" t="s">
        <v>547</v>
      </c>
      <c r="B88" s="7" t="s">
        <v>548</v>
      </c>
      <c r="D88" t="s">
        <v>549</v>
      </c>
      <c r="H88" s="11" t="s">
        <v>550</v>
      </c>
      <c r="I88" s="11" t="s">
        <v>551</v>
      </c>
      <c r="J88" s="11" t="s">
        <v>552</v>
      </c>
    </row>
    <row r="89" spans="1:10" x14ac:dyDescent="0.25">
      <c r="A89" s="11" t="s">
        <v>553</v>
      </c>
      <c r="B89" s="7" t="s">
        <v>554</v>
      </c>
      <c r="D89" t="s">
        <v>555</v>
      </c>
      <c r="H89" s="11" t="s">
        <v>556</v>
      </c>
      <c r="I89" s="11" t="s">
        <v>557</v>
      </c>
      <c r="J89" s="11" t="s">
        <v>558</v>
      </c>
    </row>
    <row r="90" spans="1:10" x14ac:dyDescent="0.25">
      <c r="A90" s="11" t="s">
        <v>559</v>
      </c>
      <c r="B90" s="7" t="s">
        <v>560</v>
      </c>
      <c r="D90" t="s">
        <v>561</v>
      </c>
      <c r="H90" s="11" t="s">
        <v>562</v>
      </c>
      <c r="I90" s="11" t="s">
        <v>563</v>
      </c>
      <c r="J90" s="11" t="s">
        <v>564</v>
      </c>
    </row>
    <row r="91" spans="1:10" x14ac:dyDescent="0.25">
      <c r="A91" s="11" t="s">
        <v>565</v>
      </c>
      <c r="B91" s="7" t="s">
        <v>566</v>
      </c>
      <c r="D91" t="s">
        <v>447</v>
      </c>
      <c r="H91" s="11" t="s">
        <v>567</v>
      </c>
      <c r="I91" s="11" t="s">
        <v>568</v>
      </c>
      <c r="J91" s="11" t="s">
        <v>569</v>
      </c>
    </row>
    <row r="92" spans="1:10" x14ac:dyDescent="0.25">
      <c r="A92" s="11" t="s">
        <v>310</v>
      </c>
      <c r="B92" s="7" t="s">
        <v>570</v>
      </c>
      <c r="D92" t="s">
        <v>289</v>
      </c>
      <c r="H92" s="11" t="s">
        <v>571</v>
      </c>
      <c r="I92" s="11" t="s">
        <v>572</v>
      </c>
      <c r="J92" s="11" t="s">
        <v>573</v>
      </c>
    </row>
    <row r="93" spans="1:10" x14ac:dyDescent="0.25">
      <c r="A93" s="11" t="s">
        <v>574</v>
      </c>
      <c r="B93" s="7" t="s">
        <v>575</v>
      </c>
      <c r="D93" t="s">
        <v>576</v>
      </c>
      <c r="H93" s="11" t="s">
        <v>577</v>
      </c>
      <c r="I93" s="11" t="s">
        <v>578</v>
      </c>
      <c r="J93" s="11" t="s">
        <v>579</v>
      </c>
    </row>
    <row r="94" spans="1:10" x14ac:dyDescent="0.25">
      <c r="A94" s="11" t="s">
        <v>556</v>
      </c>
      <c r="B94" s="7" t="s">
        <v>580</v>
      </c>
      <c r="D94" t="s">
        <v>581</v>
      </c>
      <c r="H94" s="11" t="s">
        <v>582</v>
      </c>
      <c r="I94" s="11" t="s">
        <v>583</v>
      </c>
      <c r="J94" s="11" t="s">
        <v>584</v>
      </c>
    </row>
    <row r="95" spans="1:10" x14ac:dyDescent="0.25">
      <c r="A95" s="11" t="s">
        <v>585</v>
      </c>
      <c r="B95" s="7" t="s">
        <v>586</v>
      </c>
      <c r="D95" t="s">
        <v>64</v>
      </c>
      <c r="H95" s="11" t="s">
        <v>587</v>
      </c>
      <c r="I95" s="11" t="s">
        <v>588</v>
      </c>
      <c r="J95" s="11" t="s">
        <v>589</v>
      </c>
    </row>
    <row r="96" spans="1:10" x14ac:dyDescent="0.25">
      <c r="A96" s="11" t="s">
        <v>162</v>
      </c>
      <c r="B96" s="7" t="s">
        <v>590</v>
      </c>
      <c r="D96" t="s">
        <v>250</v>
      </c>
      <c r="H96" s="11" t="s">
        <v>591</v>
      </c>
      <c r="I96" s="11" t="s">
        <v>592</v>
      </c>
      <c r="J96" s="11" t="s">
        <v>593</v>
      </c>
    </row>
    <row r="97" spans="1:10" x14ac:dyDescent="0.25">
      <c r="A97" s="11" t="s">
        <v>594</v>
      </c>
      <c r="B97" s="7" t="s">
        <v>595</v>
      </c>
      <c r="D97" t="s">
        <v>253</v>
      </c>
      <c r="H97" s="11" t="s">
        <v>293</v>
      </c>
      <c r="I97" s="11" t="s">
        <v>596</v>
      </c>
      <c r="J97" s="11" t="s">
        <v>597</v>
      </c>
    </row>
    <row r="98" spans="1:10" x14ac:dyDescent="0.25">
      <c r="A98" s="11" t="s">
        <v>598</v>
      </c>
      <c r="B98" s="7" t="s">
        <v>599</v>
      </c>
      <c r="D98" t="s">
        <v>233</v>
      </c>
      <c r="H98" s="11" t="s">
        <v>496</v>
      </c>
      <c r="I98" s="11" t="s">
        <v>600</v>
      </c>
      <c r="J98" s="11" t="s">
        <v>601</v>
      </c>
    </row>
    <row r="99" spans="1:10" x14ac:dyDescent="0.25">
      <c r="A99" s="11" t="s">
        <v>602</v>
      </c>
      <c r="B99" s="7" t="s">
        <v>603</v>
      </c>
      <c r="D99" t="s">
        <v>195</v>
      </c>
      <c r="H99" s="11" t="s">
        <v>604</v>
      </c>
      <c r="I99" s="11" t="s">
        <v>605</v>
      </c>
      <c r="J99" s="11" t="s">
        <v>606</v>
      </c>
    </row>
    <row r="100" spans="1:10" x14ac:dyDescent="0.25">
      <c r="A100" s="11" t="s">
        <v>607</v>
      </c>
      <c r="B100" s="7" t="s">
        <v>608</v>
      </c>
      <c r="D100" t="s">
        <v>609</v>
      </c>
      <c r="H100" s="11" t="s">
        <v>500</v>
      </c>
      <c r="I100" s="11" t="s">
        <v>610</v>
      </c>
      <c r="J100" s="11" t="s">
        <v>611</v>
      </c>
    </row>
    <row r="101" spans="1:10" x14ac:dyDescent="0.25">
      <c r="A101" s="11" t="s">
        <v>591</v>
      </c>
      <c r="B101" s="7" t="s">
        <v>612</v>
      </c>
      <c r="D101" t="s">
        <v>613</v>
      </c>
      <c r="H101" s="11" t="s">
        <v>614</v>
      </c>
      <c r="I101" s="11" t="s">
        <v>615</v>
      </c>
      <c r="J101" s="11" t="s">
        <v>616</v>
      </c>
    </row>
    <row r="102" spans="1:10" x14ac:dyDescent="0.25">
      <c r="A102" s="11" t="s">
        <v>617</v>
      </c>
      <c r="B102" s="7" t="s">
        <v>618</v>
      </c>
      <c r="D102" t="s">
        <v>619</v>
      </c>
      <c r="H102" s="11" t="s">
        <v>620</v>
      </c>
      <c r="I102" s="11" t="s">
        <v>621</v>
      </c>
      <c r="J102" s="11" t="s">
        <v>622</v>
      </c>
    </row>
    <row r="103" spans="1:10" x14ac:dyDescent="0.25">
      <c r="A103" s="11" t="s">
        <v>623</v>
      </c>
      <c r="B103" s="7" t="s">
        <v>624</v>
      </c>
      <c r="D103" t="s">
        <v>625</v>
      </c>
      <c r="H103" s="11" t="s">
        <v>442</v>
      </c>
      <c r="I103" s="11" t="s">
        <v>573</v>
      </c>
      <c r="J103" s="11" t="s">
        <v>626</v>
      </c>
    </row>
    <row r="104" spans="1:10" x14ac:dyDescent="0.25">
      <c r="A104" s="11" t="s">
        <v>385</v>
      </c>
      <c r="B104" s="7" t="s">
        <v>511</v>
      </c>
      <c r="D104" t="s">
        <v>627</v>
      </c>
      <c r="H104" s="11" t="s">
        <v>628</v>
      </c>
      <c r="I104" s="11" t="s">
        <v>629</v>
      </c>
      <c r="J104" s="11" t="s">
        <v>630</v>
      </c>
    </row>
    <row r="105" spans="1:10" x14ac:dyDescent="0.25">
      <c r="A105" s="11" t="s">
        <v>118</v>
      </c>
      <c r="B105" s="7" t="s">
        <v>516</v>
      </c>
      <c r="D105" t="s">
        <v>631</v>
      </c>
      <c r="H105" s="11" t="s">
        <v>632</v>
      </c>
      <c r="I105" s="11" t="s">
        <v>633</v>
      </c>
      <c r="J105" s="11" t="s">
        <v>634</v>
      </c>
    </row>
    <row r="106" spans="1:10" x14ac:dyDescent="0.25">
      <c r="A106" s="11" t="s">
        <v>635</v>
      </c>
      <c r="B106" s="7" t="s">
        <v>636</v>
      </c>
      <c r="D106" t="s">
        <v>637</v>
      </c>
      <c r="H106" s="11" t="s">
        <v>638</v>
      </c>
      <c r="I106" s="11" t="s">
        <v>639</v>
      </c>
      <c r="J106" s="11" t="s">
        <v>640</v>
      </c>
    </row>
    <row r="107" spans="1:10" x14ac:dyDescent="0.25">
      <c r="A107" s="11" t="s">
        <v>627</v>
      </c>
      <c r="B107" s="7" t="s">
        <v>641</v>
      </c>
      <c r="D107" t="s">
        <v>610</v>
      </c>
      <c r="H107" s="11" t="s">
        <v>642</v>
      </c>
      <c r="I107" s="11" t="s">
        <v>643</v>
      </c>
      <c r="J107" s="11" t="s">
        <v>644</v>
      </c>
    </row>
    <row r="108" spans="1:10" x14ac:dyDescent="0.25">
      <c r="A108" s="11" t="s">
        <v>645</v>
      </c>
      <c r="B108" s="7" t="s">
        <v>646</v>
      </c>
      <c r="D108" t="s">
        <v>510</v>
      </c>
      <c r="H108" s="11" t="s">
        <v>647</v>
      </c>
      <c r="I108" s="11" t="s">
        <v>584</v>
      </c>
      <c r="J108" s="11" t="s">
        <v>648</v>
      </c>
    </row>
    <row r="109" spans="1:10" x14ac:dyDescent="0.25">
      <c r="A109" s="11" t="s">
        <v>649</v>
      </c>
      <c r="B109" s="7" t="s">
        <v>650</v>
      </c>
      <c r="D109" t="s">
        <v>651</v>
      </c>
      <c r="H109" s="11" t="s">
        <v>652</v>
      </c>
      <c r="I109" s="11" t="s">
        <v>589</v>
      </c>
      <c r="J109" s="11" t="s">
        <v>653</v>
      </c>
    </row>
    <row r="110" spans="1:10" x14ac:dyDescent="0.25">
      <c r="A110" s="11" t="s">
        <v>654</v>
      </c>
      <c r="B110" s="7" t="s">
        <v>655</v>
      </c>
      <c r="D110" t="s">
        <v>656</v>
      </c>
      <c r="H110" s="11" t="s">
        <v>657</v>
      </c>
      <c r="I110" s="11" t="s">
        <v>658</v>
      </c>
      <c r="J110" s="11" t="s">
        <v>659</v>
      </c>
    </row>
    <row r="111" spans="1:10" x14ac:dyDescent="0.25">
      <c r="A111" s="11" t="s">
        <v>660</v>
      </c>
      <c r="B111" s="7" t="s">
        <v>661</v>
      </c>
      <c r="D111" t="s">
        <v>662</v>
      </c>
      <c r="H111" s="11" t="s">
        <v>663</v>
      </c>
      <c r="I111" s="11" t="s">
        <v>664</v>
      </c>
      <c r="J111" s="11" t="s">
        <v>665</v>
      </c>
    </row>
    <row r="112" spans="1:10" x14ac:dyDescent="0.25">
      <c r="A112" s="11" t="s">
        <v>194</v>
      </c>
      <c r="B112" s="7" t="s">
        <v>666</v>
      </c>
      <c r="D112" t="s">
        <v>667</v>
      </c>
      <c r="H112" s="11" t="s">
        <v>668</v>
      </c>
      <c r="I112" s="11" t="s">
        <v>669</v>
      </c>
      <c r="J112" s="11" t="s">
        <v>670</v>
      </c>
    </row>
    <row r="113" spans="1:10" x14ac:dyDescent="0.25">
      <c r="A113" s="11" t="s">
        <v>148</v>
      </c>
      <c r="B113" s="7" t="s">
        <v>671</v>
      </c>
      <c r="D113" t="s">
        <v>200</v>
      </c>
      <c r="H113" s="11" t="s">
        <v>450</v>
      </c>
      <c r="I113" s="11" t="s">
        <v>672</v>
      </c>
      <c r="J113" s="11" t="s">
        <v>673</v>
      </c>
    </row>
    <row r="114" spans="1:10" x14ac:dyDescent="0.25">
      <c r="A114" s="11" t="s">
        <v>674</v>
      </c>
      <c r="B114" s="7" t="s">
        <v>675</v>
      </c>
      <c r="D114" t="s">
        <v>301</v>
      </c>
      <c r="H114" s="11" t="s">
        <v>676</v>
      </c>
      <c r="I114" s="11" t="s">
        <v>622</v>
      </c>
      <c r="J114" s="11" t="s">
        <v>677</v>
      </c>
    </row>
    <row r="115" spans="1:10" x14ac:dyDescent="0.25">
      <c r="A115" s="11" t="s">
        <v>678</v>
      </c>
      <c r="B115" s="7" t="s">
        <v>679</v>
      </c>
      <c r="D115" t="s">
        <v>680</v>
      </c>
      <c r="H115" s="11" t="s">
        <v>111</v>
      </c>
      <c r="I115" s="11" t="s">
        <v>681</v>
      </c>
      <c r="J115" s="11" t="s">
        <v>682</v>
      </c>
    </row>
    <row r="116" spans="1:10" x14ac:dyDescent="0.25">
      <c r="A116" s="11" t="s">
        <v>683</v>
      </c>
      <c r="B116" s="7" t="s">
        <v>684</v>
      </c>
      <c r="D116" t="s">
        <v>685</v>
      </c>
      <c r="H116" s="11" t="s">
        <v>467</v>
      </c>
      <c r="I116" s="11" t="s">
        <v>686</v>
      </c>
      <c r="J116" s="11" t="s">
        <v>687</v>
      </c>
    </row>
    <row r="117" spans="1:10" x14ac:dyDescent="0.25">
      <c r="A117" s="11" t="s">
        <v>688</v>
      </c>
      <c r="B117" s="7" t="s">
        <v>174</v>
      </c>
      <c r="D117" t="s">
        <v>689</v>
      </c>
      <c r="H117" s="11" t="s">
        <v>460</v>
      </c>
      <c r="I117" s="11" t="s">
        <v>690</v>
      </c>
      <c r="J117" s="11" t="s">
        <v>691</v>
      </c>
    </row>
    <row r="118" spans="1:10" x14ac:dyDescent="0.25">
      <c r="A118" s="11" t="s">
        <v>692</v>
      </c>
      <c r="B118" s="7" t="s">
        <v>79</v>
      </c>
      <c r="D118" t="s">
        <v>693</v>
      </c>
      <c r="H118" s="11" t="s">
        <v>694</v>
      </c>
      <c r="I118" s="11" t="s">
        <v>695</v>
      </c>
      <c r="J118" s="11" t="s">
        <v>696</v>
      </c>
    </row>
    <row r="119" spans="1:10" x14ac:dyDescent="0.25">
      <c r="A119" s="11" t="s">
        <v>582</v>
      </c>
      <c r="B119" s="7" t="s">
        <v>697</v>
      </c>
      <c r="D119" t="s">
        <v>333</v>
      </c>
      <c r="H119" s="11" t="s">
        <v>698</v>
      </c>
      <c r="I119" s="11" t="s">
        <v>699</v>
      </c>
      <c r="J119" s="11" t="s">
        <v>323</v>
      </c>
    </row>
    <row r="120" spans="1:10" x14ac:dyDescent="0.25">
      <c r="A120" s="11" t="s">
        <v>700</v>
      </c>
      <c r="B120" s="7" t="s">
        <v>701</v>
      </c>
      <c r="D120" t="s">
        <v>702</v>
      </c>
      <c r="H120" s="11" t="s">
        <v>703</v>
      </c>
      <c r="I120" s="11" t="s">
        <v>704</v>
      </c>
      <c r="J120" s="11" t="s">
        <v>705</v>
      </c>
    </row>
    <row r="121" spans="1:10" x14ac:dyDescent="0.25">
      <c r="A121" s="11" t="s">
        <v>706</v>
      </c>
      <c r="B121" s="7" t="s">
        <v>406</v>
      </c>
      <c r="D121" t="s">
        <v>707</v>
      </c>
      <c r="H121" s="11" t="s">
        <v>708</v>
      </c>
      <c r="I121" s="11" t="s">
        <v>709</v>
      </c>
      <c r="J121" s="11" t="s">
        <v>710</v>
      </c>
    </row>
    <row r="122" spans="1:10" x14ac:dyDescent="0.25">
      <c r="A122" s="11" t="s">
        <v>711</v>
      </c>
      <c r="B122" s="7" t="s">
        <v>712</v>
      </c>
      <c r="D122" t="s">
        <v>713</v>
      </c>
      <c r="H122" s="11" t="s">
        <v>714</v>
      </c>
      <c r="I122" s="11" t="s">
        <v>344</v>
      </c>
      <c r="J122" s="11" t="s">
        <v>715</v>
      </c>
    </row>
    <row r="123" spans="1:10" x14ac:dyDescent="0.25">
      <c r="A123" s="11" t="s">
        <v>716</v>
      </c>
      <c r="B123" s="7" t="s">
        <v>113</v>
      </c>
      <c r="D123" t="s">
        <v>193</v>
      </c>
      <c r="H123" s="11" t="s">
        <v>717</v>
      </c>
      <c r="I123" s="11" t="s">
        <v>718</v>
      </c>
      <c r="J123" s="11" t="s">
        <v>719</v>
      </c>
    </row>
    <row r="124" spans="1:10" x14ac:dyDescent="0.25">
      <c r="A124" s="11" t="s">
        <v>365</v>
      </c>
      <c r="B124" s="7" t="s">
        <v>720</v>
      </c>
      <c r="D124" t="s">
        <v>721</v>
      </c>
      <c r="H124" s="11" t="s">
        <v>722</v>
      </c>
      <c r="I124" s="11" t="s">
        <v>677</v>
      </c>
      <c r="J124" s="11" t="s">
        <v>723</v>
      </c>
    </row>
    <row r="125" spans="1:10" x14ac:dyDescent="0.25">
      <c r="A125" s="11" t="s">
        <v>724</v>
      </c>
      <c r="B125" s="7" t="s">
        <v>725</v>
      </c>
      <c r="D125" t="s">
        <v>726</v>
      </c>
      <c r="H125" s="11" t="s">
        <v>553</v>
      </c>
      <c r="I125" s="11" t="s">
        <v>727</v>
      </c>
      <c r="J125" s="11" t="s">
        <v>728</v>
      </c>
    </row>
    <row r="126" spans="1:10" x14ac:dyDescent="0.25">
      <c r="A126" s="11" t="s">
        <v>729</v>
      </c>
      <c r="B126" s="7" t="s">
        <v>730</v>
      </c>
      <c r="D126" t="s">
        <v>731</v>
      </c>
      <c r="H126" s="11" t="s">
        <v>102</v>
      </c>
      <c r="I126" s="11" t="s">
        <v>504</v>
      </c>
      <c r="J126" s="11" t="s">
        <v>732</v>
      </c>
    </row>
    <row r="127" spans="1:10" x14ac:dyDescent="0.25">
      <c r="A127" s="11" t="s">
        <v>733</v>
      </c>
      <c r="B127" s="7" t="s">
        <v>734</v>
      </c>
      <c r="D127" t="s">
        <v>241</v>
      </c>
      <c r="H127" s="11" t="s">
        <v>735</v>
      </c>
      <c r="I127" s="11" t="s">
        <v>447</v>
      </c>
      <c r="J127" s="11" t="s">
        <v>736</v>
      </c>
    </row>
    <row r="128" spans="1:10" x14ac:dyDescent="0.25">
      <c r="A128" s="11" t="s">
        <v>737</v>
      </c>
      <c r="B128" s="7" t="s">
        <v>738</v>
      </c>
      <c r="D128" t="s">
        <v>739</v>
      </c>
      <c r="H128" s="11" t="s">
        <v>740</v>
      </c>
      <c r="I128" s="11" t="s">
        <v>64</v>
      </c>
      <c r="J128" s="11" t="s">
        <v>741</v>
      </c>
    </row>
    <row r="129" spans="1:10" x14ac:dyDescent="0.25">
      <c r="A129" s="11" t="s">
        <v>742</v>
      </c>
      <c r="B129" s="7" t="s">
        <v>733</v>
      </c>
      <c r="D129" t="s">
        <v>743</v>
      </c>
      <c r="H129" s="11" t="s">
        <v>463</v>
      </c>
      <c r="I129" s="11" t="s">
        <v>323</v>
      </c>
      <c r="J129" s="11" t="s">
        <v>744</v>
      </c>
    </row>
    <row r="130" spans="1:10" x14ac:dyDescent="0.25">
      <c r="A130" s="11" t="s">
        <v>288</v>
      </c>
      <c r="B130" s="7" t="s">
        <v>745</v>
      </c>
      <c r="D130" t="s">
        <v>746</v>
      </c>
      <c r="H130" s="11" t="s">
        <v>452</v>
      </c>
      <c r="I130" s="11" t="s">
        <v>79</v>
      </c>
      <c r="J130" s="11" t="s">
        <v>747</v>
      </c>
    </row>
    <row r="131" spans="1:10" x14ac:dyDescent="0.25">
      <c r="A131" s="11" t="s">
        <v>748</v>
      </c>
      <c r="B131" s="7" t="s">
        <v>649</v>
      </c>
      <c r="D131" t="s">
        <v>749</v>
      </c>
      <c r="H131" s="11" t="s">
        <v>437</v>
      </c>
      <c r="I131" s="11" t="s">
        <v>710</v>
      </c>
      <c r="J131" s="11" t="s">
        <v>750</v>
      </c>
    </row>
    <row r="132" spans="1:10" x14ac:dyDescent="0.25">
      <c r="A132" s="11" t="s">
        <v>751</v>
      </c>
      <c r="B132" s="7" t="s">
        <v>466</v>
      </c>
      <c r="D132" t="s">
        <v>752</v>
      </c>
      <c r="H132" s="11" t="s">
        <v>210</v>
      </c>
      <c r="I132" s="11" t="s">
        <v>753</v>
      </c>
      <c r="J132" s="11" t="s">
        <v>754</v>
      </c>
    </row>
    <row r="133" spans="1:10" x14ac:dyDescent="0.25">
      <c r="A133" s="11" t="s">
        <v>244</v>
      </c>
      <c r="B133" s="7" t="s">
        <v>755</v>
      </c>
      <c r="D133" t="s">
        <v>756</v>
      </c>
      <c r="H133" s="11" t="s">
        <v>476</v>
      </c>
      <c r="I133" s="11" t="s">
        <v>757</v>
      </c>
      <c r="J133" s="11" t="s">
        <v>758</v>
      </c>
    </row>
    <row r="134" spans="1:10" x14ac:dyDescent="0.25">
      <c r="A134" s="11" t="s">
        <v>392</v>
      </c>
      <c r="B134" s="7" t="s">
        <v>759</v>
      </c>
      <c r="D134" t="s">
        <v>760</v>
      </c>
      <c r="H134" s="11" t="s">
        <v>480</v>
      </c>
      <c r="I134" s="11" t="s">
        <v>761</v>
      </c>
      <c r="J134" s="11" t="s">
        <v>762</v>
      </c>
    </row>
    <row r="135" spans="1:10" x14ac:dyDescent="0.25">
      <c r="A135" s="11" t="s">
        <v>103</v>
      </c>
      <c r="B135" s="7" t="s">
        <v>763</v>
      </c>
      <c r="D135" t="s">
        <v>764</v>
      </c>
      <c r="H135" s="11" t="s">
        <v>765</v>
      </c>
      <c r="I135" s="11" t="s">
        <v>612</v>
      </c>
      <c r="J135" s="11" t="s">
        <v>766</v>
      </c>
    </row>
    <row r="136" spans="1:10" x14ac:dyDescent="0.25">
      <c r="A136" s="11" t="s">
        <v>251</v>
      </c>
      <c r="B136" s="7" t="s">
        <v>767</v>
      </c>
      <c r="D136" t="s">
        <v>768</v>
      </c>
      <c r="H136" s="11" t="s">
        <v>769</v>
      </c>
      <c r="I136" s="11" t="s">
        <v>770</v>
      </c>
      <c r="J136" s="11" t="s">
        <v>771</v>
      </c>
    </row>
    <row r="137" spans="1:10" x14ac:dyDescent="0.25">
      <c r="A137" s="11" t="s">
        <v>772</v>
      </c>
      <c r="B137" s="7" t="s">
        <v>773</v>
      </c>
      <c r="D137" t="s">
        <v>774</v>
      </c>
      <c r="H137" s="11" t="s">
        <v>775</v>
      </c>
      <c r="I137" s="11" t="s">
        <v>776</v>
      </c>
      <c r="J137" s="11" t="s">
        <v>777</v>
      </c>
    </row>
    <row r="138" spans="1:10" x14ac:dyDescent="0.25">
      <c r="A138" s="11" t="s">
        <v>778</v>
      </c>
      <c r="B138" s="7" t="s">
        <v>504</v>
      </c>
      <c r="D138" t="s">
        <v>779</v>
      </c>
      <c r="H138" s="11" t="s">
        <v>780</v>
      </c>
      <c r="I138" s="11" t="s">
        <v>781</v>
      </c>
      <c r="J138" s="11" t="s">
        <v>782</v>
      </c>
    </row>
    <row r="139" spans="1:10" x14ac:dyDescent="0.25">
      <c r="A139" s="11" t="s">
        <v>353</v>
      </c>
      <c r="B139" s="7" t="s">
        <v>73</v>
      </c>
      <c r="D139" t="s">
        <v>783</v>
      </c>
      <c r="H139" s="11" t="s">
        <v>75</v>
      </c>
      <c r="I139" s="11" t="s">
        <v>289</v>
      </c>
      <c r="J139" s="11" t="s">
        <v>784</v>
      </c>
    </row>
    <row r="140" spans="1:10" x14ac:dyDescent="0.25">
      <c r="A140" s="11" t="s">
        <v>785</v>
      </c>
      <c r="B140" s="7" t="s">
        <v>318</v>
      </c>
      <c r="D140" t="s">
        <v>786</v>
      </c>
      <c r="H140" s="11" t="s">
        <v>787</v>
      </c>
      <c r="I140" s="11" t="s">
        <v>86</v>
      </c>
      <c r="J140" s="11" t="s">
        <v>788</v>
      </c>
    </row>
    <row r="141" spans="1:10" x14ac:dyDescent="0.25">
      <c r="A141" s="11" t="s">
        <v>193</v>
      </c>
      <c r="B141" s="7" t="s">
        <v>39</v>
      </c>
      <c r="D141" t="s">
        <v>789</v>
      </c>
      <c r="H141" s="11" t="s">
        <v>790</v>
      </c>
      <c r="I141" s="11" t="s">
        <v>184</v>
      </c>
      <c r="J141" s="11" t="s">
        <v>791</v>
      </c>
    </row>
    <row r="142" spans="1:10" x14ac:dyDescent="0.25">
      <c r="A142" s="11" t="s">
        <v>792</v>
      </c>
      <c r="B142" s="7" t="s">
        <v>793</v>
      </c>
      <c r="D142" t="s">
        <v>794</v>
      </c>
      <c r="H142" s="11" t="s">
        <v>795</v>
      </c>
      <c r="I142" s="11" t="s">
        <v>796</v>
      </c>
      <c r="J142" s="11" t="s">
        <v>797</v>
      </c>
    </row>
    <row r="143" spans="1:10" x14ac:dyDescent="0.25">
      <c r="A143" s="11" t="s">
        <v>755</v>
      </c>
      <c r="B143" s="7" t="s">
        <v>798</v>
      </c>
      <c r="D143" t="s">
        <v>799</v>
      </c>
      <c r="H143" s="11" t="s">
        <v>800</v>
      </c>
      <c r="I143" s="11" t="s">
        <v>741</v>
      </c>
      <c r="J143" s="11" t="s">
        <v>801</v>
      </c>
    </row>
    <row r="144" spans="1:10" x14ac:dyDescent="0.25">
      <c r="A144" s="11" t="s">
        <v>802</v>
      </c>
      <c r="B144" s="7" t="s">
        <v>803</v>
      </c>
      <c r="D144" t="s">
        <v>804</v>
      </c>
      <c r="H144" s="11" t="s">
        <v>805</v>
      </c>
      <c r="I144" s="11" t="s">
        <v>806</v>
      </c>
      <c r="J144" s="11" t="s">
        <v>807</v>
      </c>
    </row>
    <row r="145" spans="1:10" x14ac:dyDescent="0.25">
      <c r="A145" s="11" t="s">
        <v>808</v>
      </c>
      <c r="B145" s="7" t="s">
        <v>475</v>
      </c>
      <c r="D145" t="s">
        <v>809</v>
      </c>
      <c r="H145" s="11" t="s">
        <v>810</v>
      </c>
      <c r="I145" s="11" t="s">
        <v>811</v>
      </c>
      <c r="J145" s="11" t="s">
        <v>812</v>
      </c>
    </row>
    <row r="146" spans="1:10" x14ac:dyDescent="0.25">
      <c r="A146" s="11" t="s">
        <v>813</v>
      </c>
      <c r="B146" s="7" t="s">
        <v>814</v>
      </c>
      <c r="D146" t="s">
        <v>815</v>
      </c>
      <c r="H146" s="11" t="s">
        <v>816</v>
      </c>
      <c r="I146" s="11" t="s">
        <v>817</v>
      </c>
      <c r="J146" s="11" t="s">
        <v>818</v>
      </c>
    </row>
    <row r="147" spans="1:10" x14ac:dyDescent="0.25">
      <c r="A147" s="11" t="s">
        <v>819</v>
      </c>
      <c r="B147" s="7" t="s">
        <v>820</v>
      </c>
      <c r="D147" t="s">
        <v>821</v>
      </c>
      <c r="H147" s="11" t="s">
        <v>822</v>
      </c>
      <c r="I147" s="11" t="s">
        <v>823</v>
      </c>
      <c r="J147" s="11" t="s">
        <v>824</v>
      </c>
    </row>
    <row r="148" spans="1:10" x14ac:dyDescent="0.25">
      <c r="A148" s="11" t="s">
        <v>624</v>
      </c>
      <c r="B148" s="7" t="s">
        <v>825</v>
      </c>
      <c r="D148" t="s">
        <v>826</v>
      </c>
      <c r="H148" s="11" t="s">
        <v>543</v>
      </c>
      <c r="I148" s="11" t="s">
        <v>827</v>
      </c>
      <c r="J148" s="11" t="s">
        <v>828</v>
      </c>
    </row>
    <row r="149" spans="1:10" x14ac:dyDescent="0.25">
      <c r="A149" s="11" t="s">
        <v>829</v>
      </c>
      <c r="B149" s="7" t="s">
        <v>320</v>
      </c>
      <c r="D149" t="s">
        <v>830</v>
      </c>
      <c r="H149" s="11" t="s">
        <v>831</v>
      </c>
      <c r="I149" s="11" t="s">
        <v>832</v>
      </c>
      <c r="J149" s="11" t="s">
        <v>833</v>
      </c>
    </row>
    <row r="150" spans="1:10" x14ac:dyDescent="0.25">
      <c r="A150" s="11" t="s">
        <v>512</v>
      </c>
      <c r="B150" s="7" t="s">
        <v>834</v>
      </c>
      <c r="D150" t="s">
        <v>835</v>
      </c>
      <c r="H150" s="11" t="s">
        <v>836</v>
      </c>
      <c r="I150" s="11" t="s">
        <v>43</v>
      </c>
      <c r="J150" s="11" t="s">
        <v>395</v>
      </c>
    </row>
    <row r="151" spans="1:10" x14ac:dyDescent="0.25">
      <c r="A151" s="11" t="s">
        <v>837</v>
      </c>
      <c r="B151" s="7" t="s">
        <v>838</v>
      </c>
      <c r="D151" t="s">
        <v>839</v>
      </c>
      <c r="H151" s="11" t="s">
        <v>840</v>
      </c>
      <c r="I151" s="11" t="s">
        <v>841</v>
      </c>
      <c r="J151" s="11" t="s">
        <v>842</v>
      </c>
    </row>
    <row r="152" spans="1:10" x14ac:dyDescent="0.25">
      <c r="A152" s="11" t="s">
        <v>843</v>
      </c>
      <c r="B152" s="7" t="s">
        <v>844</v>
      </c>
      <c r="D152" t="s">
        <v>845</v>
      </c>
      <c r="H152" s="11" t="s">
        <v>387</v>
      </c>
      <c r="I152" s="11" t="s">
        <v>846</v>
      </c>
      <c r="J152" s="11" t="s">
        <v>847</v>
      </c>
    </row>
    <row r="153" spans="1:10" x14ac:dyDescent="0.25">
      <c r="A153" s="11" t="s">
        <v>848</v>
      </c>
      <c r="B153" s="7" t="s">
        <v>333</v>
      </c>
      <c r="D153" t="s">
        <v>849</v>
      </c>
      <c r="H153" s="11" t="s">
        <v>850</v>
      </c>
      <c r="I153" s="11" t="s">
        <v>851</v>
      </c>
      <c r="J153" s="11" t="s">
        <v>852</v>
      </c>
    </row>
    <row r="154" spans="1:10" x14ac:dyDescent="0.25">
      <c r="A154" s="11" t="s">
        <v>314</v>
      </c>
      <c r="B154" s="7" t="s">
        <v>853</v>
      </c>
      <c r="D154" t="s">
        <v>854</v>
      </c>
      <c r="H154" s="11" t="s">
        <v>855</v>
      </c>
      <c r="I154" s="11" t="s">
        <v>856</v>
      </c>
      <c r="J154" s="11" t="s">
        <v>857</v>
      </c>
    </row>
    <row r="155" spans="1:10" x14ac:dyDescent="0.25">
      <c r="A155" s="11" t="s">
        <v>858</v>
      </c>
      <c r="B155" s="7" t="s">
        <v>709</v>
      </c>
      <c r="D155" t="s">
        <v>859</v>
      </c>
      <c r="H155" s="11" t="s">
        <v>514</v>
      </c>
      <c r="I155" s="11" t="s">
        <v>758</v>
      </c>
      <c r="J155" s="11" t="s">
        <v>860</v>
      </c>
    </row>
    <row r="156" spans="1:10" x14ac:dyDescent="0.25">
      <c r="A156" s="11" t="s">
        <v>861</v>
      </c>
      <c r="B156" s="7" t="s">
        <v>862</v>
      </c>
      <c r="D156" t="s">
        <v>863</v>
      </c>
      <c r="H156" s="11" t="s">
        <v>864</v>
      </c>
      <c r="I156" s="11" t="s">
        <v>762</v>
      </c>
      <c r="J156" s="11" t="s">
        <v>865</v>
      </c>
    </row>
    <row r="157" spans="1:10" x14ac:dyDescent="0.25">
      <c r="A157" s="11" t="s">
        <v>866</v>
      </c>
      <c r="B157" s="7" t="s">
        <v>867</v>
      </c>
      <c r="D157" t="s">
        <v>868</v>
      </c>
      <c r="H157" s="11" t="s">
        <v>866</v>
      </c>
      <c r="I157" s="11" t="s">
        <v>766</v>
      </c>
      <c r="J157" s="11" t="s">
        <v>755</v>
      </c>
    </row>
    <row r="158" spans="1:10" x14ac:dyDescent="0.25">
      <c r="A158" s="11" t="s">
        <v>869</v>
      </c>
      <c r="B158" s="7" t="s">
        <v>870</v>
      </c>
      <c r="D158" t="s">
        <v>871</v>
      </c>
      <c r="H158" s="11" t="s">
        <v>140</v>
      </c>
      <c r="I158" s="11" t="s">
        <v>771</v>
      </c>
      <c r="J158" s="11" t="s">
        <v>872</v>
      </c>
    </row>
    <row r="159" spans="1:10" x14ac:dyDescent="0.25">
      <c r="A159" s="11" t="s">
        <v>873</v>
      </c>
      <c r="B159" s="7" t="s">
        <v>40</v>
      </c>
      <c r="D159" t="s">
        <v>874</v>
      </c>
      <c r="H159" s="11" t="s">
        <v>875</v>
      </c>
      <c r="I159" s="11" t="s">
        <v>876</v>
      </c>
      <c r="J159" s="11" t="s">
        <v>877</v>
      </c>
    </row>
    <row r="160" spans="1:10" x14ac:dyDescent="0.25">
      <c r="A160" s="11" t="s">
        <v>23</v>
      </c>
      <c r="B160" s="7" t="s">
        <v>878</v>
      </c>
      <c r="D160" t="s">
        <v>879</v>
      </c>
      <c r="H160" s="11" t="s">
        <v>880</v>
      </c>
      <c r="I160" s="11" t="s">
        <v>881</v>
      </c>
      <c r="J160" s="11" t="s">
        <v>882</v>
      </c>
    </row>
    <row r="161" spans="1:10" x14ac:dyDescent="0.25">
      <c r="A161" s="11" t="s">
        <v>883</v>
      </c>
      <c r="B161" s="7" t="s">
        <v>571</v>
      </c>
      <c r="D161" t="s">
        <v>884</v>
      </c>
      <c r="H161" s="11" t="s">
        <v>563</v>
      </c>
      <c r="I161" s="11" t="s">
        <v>885</v>
      </c>
      <c r="J161" s="11" t="s">
        <v>886</v>
      </c>
    </row>
    <row r="162" spans="1:10" x14ac:dyDescent="0.25">
      <c r="A162" s="11" t="s">
        <v>887</v>
      </c>
      <c r="B162" s="7" t="s">
        <v>888</v>
      </c>
      <c r="D162" t="s">
        <v>889</v>
      </c>
      <c r="H162" s="11" t="s">
        <v>890</v>
      </c>
      <c r="I162" s="11" t="s">
        <v>891</v>
      </c>
      <c r="J162" s="11" t="s">
        <v>334</v>
      </c>
    </row>
    <row r="163" spans="1:10" x14ac:dyDescent="0.25">
      <c r="A163" s="11" t="s">
        <v>892</v>
      </c>
      <c r="B163" s="7" t="s">
        <v>893</v>
      </c>
      <c r="D163" t="s">
        <v>894</v>
      </c>
      <c r="H163" s="11" t="s">
        <v>895</v>
      </c>
      <c r="I163" s="11" t="s">
        <v>896</v>
      </c>
      <c r="J163" s="11" t="s">
        <v>897</v>
      </c>
    </row>
    <row r="164" spans="1:10" x14ac:dyDescent="0.25">
      <c r="A164" s="11" t="s">
        <v>898</v>
      </c>
      <c r="B164" s="7" t="s">
        <v>137</v>
      </c>
      <c r="D164" t="s">
        <v>899</v>
      </c>
      <c r="H164" s="11" t="s">
        <v>900</v>
      </c>
      <c r="I164" s="11" t="s">
        <v>901</v>
      </c>
      <c r="J164" s="11" t="s">
        <v>902</v>
      </c>
    </row>
    <row r="165" spans="1:10" x14ac:dyDescent="0.25">
      <c r="A165" s="11" t="s">
        <v>903</v>
      </c>
      <c r="B165" s="7" t="s">
        <v>904</v>
      </c>
      <c r="D165" t="s">
        <v>905</v>
      </c>
      <c r="H165" s="11" t="s">
        <v>906</v>
      </c>
      <c r="I165" s="11" t="s">
        <v>907</v>
      </c>
      <c r="J165" s="11" t="s">
        <v>908</v>
      </c>
    </row>
    <row r="166" spans="1:10" x14ac:dyDescent="0.25">
      <c r="A166" s="11" t="s">
        <v>453</v>
      </c>
      <c r="B166" s="7" t="s">
        <v>909</v>
      </c>
      <c r="D166" t="s">
        <v>910</v>
      </c>
      <c r="H166" s="11" t="s">
        <v>578</v>
      </c>
      <c r="I166" s="11" t="s">
        <v>911</v>
      </c>
      <c r="J166" s="11" t="s">
        <v>912</v>
      </c>
    </row>
    <row r="167" spans="1:10" x14ac:dyDescent="0.25">
      <c r="A167" s="11" t="s">
        <v>16</v>
      </c>
      <c r="B167" s="7" t="s">
        <v>913</v>
      </c>
      <c r="D167" t="s">
        <v>914</v>
      </c>
      <c r="H167" s="11" t="s">
        <v>915</v>
      </c>
      <c r="I167" s="11" t="s">
        <v>812</v>
      </c>
      <c r="J167" s="11" t="s">
        <v>916</v>
      </c>
    </row>
    <row r="168" spans="1:10" x14ac:dyDescent="0.25">
      <c r="A168" s="11" t="s">
        <v>917</v>
      </c>
      <c r="B168" s="7" t="s">
        <v>918</v>
      </c>
      <c r="D168" t="s">
        <v>919</v>
      </c>
      <c r="H168" s="11" t="s">
        <v>920</v>
      </c>
      <c r="I168" s="11" t="s">
        <v>921</v>
      </c>
      <c r="J168" s="11" t="s">
        <v>922</v>
      </c>
    </row>
    <row r="169" spans="1:10" x14ac:dyDescent="0.25">
      <c r="A169" s="11" t="s">
        <v>923</v>
      </c>
      <c r="B169" s="7" t="s">
        <v>924</v>
      </c>
      <c r="D169" t="s">
        <v>344</v>
      </c>
      <c r="H169" s="11" t="s">
        <v>925</v>
      </c>
      <c r="I169" s="11" t="s">
        <v>926</v>
      </c>
      <c r="J169" s="11" t="s">
        <v>927</v>
      </c>
    </row>
    <row r="170" spans="1:10" x14ac:dyDescent="0.25">
      <c r="A170" s="11" t="s">
        <v>928</v>
      </c>
      <c r="B170" s="7" t="s">
        <v>929</v>
      </c>
      <c r="D170" t="s">
        <v>930</v>
      </c>
      <c r="H170" s="11" t="s">
        <v>931</v>
      </c>
      <c r="I170" s="11" t="s">
        <v>395</v>
      </c>
      <c r="J170" s="11" t="s">
        <v>932</v>
      </c>
    </row>
    <row r="171" spans="1:10" x14ac:dyDescent="0.25">
      <c r="A171" s="11" t="s">
        <v>701</v>
      </c>
      <c r="B171" s="7" t="s">
        <v>933</v>
      </c>
      <c r="D171" t="s">
        <v>934</v>
      </c>
      <c r="H171" s="11" t="s">
        <v>935</v>
      </c>
      <c r="I171" s="11" t="s">
        <v>936</v>
      </c>
      <c r="J171" s="11" t="s">
        <v>937</v>
      </c>
    </row>
    <row r="172" spans="1:10" x14ac:dyDescent="0.25">
      <c r="A172" s="11" t="s">
        <v>938</v>
      </c>
      <c r="B172" s="7" t="s">
        <v>392</v>
      </c>
      <c r="D172" t="s">
        <v>939</v>
      </c>
      <c r="H172" s="11" t="s">
        <v>940</v>
      </c>
      <c r="I172" s="11" t="s">
        <v>941</v>
      </c>
      <c r="J172" s="11" t="s">
        <v>520</v>
      </c>
    </row>
    <row r="173" spans="1:10" x14ac:dyDescent="0.25">
      <c r="A173" s="11" t="s">
        <v>942</v>
      </c>
      <c r="B173" s="7" t="s">
        <v>943</v>
      </c>
      <c r="D173" t="s">
        <v>944</v>
      </c>
      <c r="H173" s="11" t="s">
        <v>945</v>
      </c>
      <c r="I173" s="11" t="s">
        <v>135</v>
      </c>
      <c r="J173" s="11" t="s">
        <v>946</v>
      </c>
    </row>
    <row r="174" spans="1:10" x14ac:dyDescent="0.25">
      <c r="A174" s="11" t="s">
        <v>947</v>
      </c>
      <c r="B174" s="7" t="s">
        <v>175</v>
      </c>
      <c r="D174" t="s">
        <v>948</v>
      </c>
      <c r="H174" s="11" t="s">
        <v>162</v>
      </c>
      <c r="I174" s="11" t="s">
        <v>949</v>
      </c>
      <c r="J174" s="11" t="s">
        <v>950</v>
      </c>
    </row>
    <row r="175" spans="1:10" x14ac:dyDescent="0.25">
      <c r="A175" s="11" t="s">
        <v>951</v>
      </c>
      <c r="B175" s="7" t="s">
        <v>952</v>
      </c>
      <c r="D175" t="s">
        <v>953</v>
      </c>
      <c r="H175" s="11" t="s">
        <v>954</v>
      </c>
      <c r="I175" s="11" t="s">
        <v>279</v>
      </c>
      <c r="J175" s="11" t="s">
        <v>955</v>
      </c>
    </row>
    <row r="176" spans="1:10" x14ac:dyDescent="0.25">
      <c r="A176" s="11" t="s">
        <v>738</v>
      </c>
      <c r="B176" s="7" t="s">
        <v>956</v>
      </c>
      <c r="D176" t="s">
        <v>598</v>
      </c>
      <c r="H176" s="11" t="s">
        <v>957</v>
      </c>
      <c r="I176" s="11" t="s">
        <v>17</v>
      </c>
      <c r="J176" s="11" t="s">
        <v>958</v>
      </c>
    </row>
    <row r="177" spans="1:10" x14ac:dyDescent="0.25">
      <c r="A177" s="11" t="s">
        <v>959</v>
      </c>
      <c r="B177" s="7" t="s">
        <v>960</v>
      </c>
      <c r="D177" t="s">
        <v>961</v>
      </c>
      <c r="H177" s="11" t="s">
        <v>962</v>
      </c>
      <c r="I177" s="11" t="s">
        <v>963</v>
      </c>
      <c r="J177" s="11" t="s">
        <v>964</v>
      </c>
    </row>
    <row r="178" spans="1:10" x14ac:dyDescent="0.25">
      <c r="A178" s="11" t="s">
        <v>965</v>
      </c>
      <c r="B178" s="7" t="s">
        <v>966</v>
      </c>
      <c r="D178" t="s">
        <v>198</v>
      </c>
      <c r="H178" s="11" t="s">
        <v>967</v>
      </c>
      <c r="I178" s="11" t="s">
        <v>249</v>
      </c>
      <c r="J178" s="11" t="s">
        <v>968</v>
      </c>
    </row>
    <row r="179" spans="1:10" x14ac:dyDescent="0.25">
      <c r="A179" s="11" t="s">
        <v>969</v>
      </c>
      <c r="B179" s="7" t="s">
        <v>286</v>
      </c>
      <c r="D179" t="s">
        <v>970</v>
      </c>
      <c r="H179" s="11" t="s">
        <v>314</v>
      </c>
      <c r="I179" s="11" t="s">
        <v>237</v>
      </c>
      <c r="J179" s="11" t="s">
        <v>971</v>
      </c>
    </row>
    <row r="180" spans="1:10" x14ac:dyDescent="0.25">
      <c r="A180" s="11" t="s">
        <v>972</v>
      </c>
      <c r="B180" s="7" t="s">
        <v>973</v>
      </c>
      <c r="D180" t="s">
        <v>264</v>
      </c>
      <c r="H180" s="11" t="s">
        <v>666</v>
      </c>
      <c r="I180" s="11" t="s">
        <v>974</v>
      </c>
      <c r="J180" s="11" t="s">
        <v>975</v>
      </c>
    </row>
    <row r="181" spans="1:10" x14ac:dyDescent="0.25">
      <c r="A181" s="11" t="s">
        <v>140</v>
      </c>
      <c r="B181" s="7" t="s">
        <v>976</v>
      </c>
      <c r="D181" t="s">
        <v>977</v>
      </c>
      <c r="H181" s="11" t="s">
        <v>978</v>
      </c>
      <c r="I181" s="11" t="s">
        <v>939</v>
      </c>
      <c r="J181" s="11" t="s">
        <v>979</v>
      </c>
    </row>
    <row r="182" spans="1:10" x14ac:dyDescent="0.25">
      <c r="A182" s="11" t="s">
        <v>980</v>
      </c>
      <c r="B182" s="7" t="s">
        <v>981</v>
      </c>
      <c r="D182" t="s">
        <v>982</v>
      </c>
      <c r="H182" s="11" t="s">
        <v>983</v>
      </c>
      <c r="I182" s="11" t="s">
        <v>852</v>
      </c>
      <c r="J182" s="11" t="s">
        <v>984</v>
      </c>
    </row>
    <row r="183" spans="1:10" x14ac:dyDescent="0.25">
      <c r="A183" s="11" t="s">
        <v>985</v>
      </c>
      <c r="B183" s="7" t="s">
        <v>986</v>
      </c>
      <c r="D183" t="s">
        <v>987</v>
      </c>
      <c r="H183" s="11" t="s">
        <v>610</v>
      </c>
      <c r="I183" s="11" t="s">
        <v>988</v>
      </c>
      <c r="J183" s="11" t="s">
        <v>989</v>
      </c>
    </row>
    <row r="184" spans="1:10" x14ac:dyDescent="0.25">
      <c r="A184" s="11" t="s">
        <v>990</v>
      </c>
      <c r="B184" s="7" t="s">
        <v>991</v>
      </c>
      <c r="D184" t="s">
        <v>992</v>
      </c>
      <c r="H184" s="11" t="s">
        <v>993</v>
      </c>
      <c r="I184" s="11" t="s">
        <v>994</v>
      </c>
      <c r="J184" s="11" t="s">
        <v>995</v>
      </c>
    </row>
    <row r="185" spans="1:10" x14ac:dyDescent="0.25">
      <c r="A185" s="11" t="s">
        <v>996</v>
      </c>
      <c r="B185" s="7" t="s">
        <v>997</v>
      </c>
      <c r="D185" t="s">
        <v>998</v>
      </c>
      <c r="H185" s="11" t="s">
        <v>999</v>
      </c>
      <c r="I185" s="11" t="s">
        <v>1000</v>
      </c>
      <c r="J185" s="11" t="s">
        <v>1001</v>
      </c>
    </row>
    <row r="186" spans="1:10" x14ac:dyDescent="0.25">
      <c r="A186" s="11" t="s">
        <v>668</v>
      </c>
      <c r="B186" s="7" t="s">
        <v>1002</v>
      </c>
      <c r="D186" t="s">
        <v>62</v>
      </c>
      <c r="H186" s="11" t="s">
        <v>1003</v>
      </c>
      <c r="I186" s="11" t="s">
        <v>1004</v>
      </c>
      <c r="J186" s="11" t="s">
        <v>1005</v>
      </c>
    </row>
    <row r="187" spans="1:10" x14ac:dyDescent="0.25">
      <c r="A187" s="11" t="s">
        <v>1006</v>
      </c>
      <c r="B187" s="7" t="s">
        <v>188</v>
      </c>
      <c r="D187" t="s">
        <v>1007</v>
      </c>
      <c r="H187" s="11" t="s">
        <v>1008</v>
      </c>
      <c r="I187" s="11" t="s">
        <v>865</v>
      </c>
      <c r="J187" s="11" t="s">
        <v>1009</v>
      </c>
    </row>
    <row r="188" spans="1:10" x14ac:dyDescent="0.25">
      <c r="A188" s="11" t="s">
        <v>1010</v>
      </c>
      <c r="B188" s="7" t="s">
        <v>1011</v>
      </c>
      <c r="D188" t="s">
        <v>645</v>
      </c>
      <c r="H188" s="11" t="s">
        <v>1012</v>
      </c>
      <c r="I188" s="11" t="s">
        <v>1013</v>
      </c>
      <c r="J188" s="11" t="s">
        <v>1014</v>
      </c>
    </row>
    <row r="189" spans="1:10" x14ac:dyDescent="0.25">
      <c r="A189" s="11" t="s">
        <v>1015</v>
      </c>
      <c r="B189" s="7" t="s">
        <v>1016</v>
      </c>
      <c r="D189" t="s">
        <v>801</v>
      </c>
      <c r="H189" s="11" t="s">
        <v>1017</v>
      </c>
      <c r="I189" s="11" t="s">
        <v>627</v>
      </c>
      <c r="J189" s="11" t="s">
        <v>1018</v>
      </c>
    </row>
    <row r="190" spans="1:10" x14ac:dyDescent="0.25">
      <c r="A190" s="11" t="s">
        <v>890</v>
      </c>
      <c r="B190" s="7" t="s">
        <v>85</v>
      </c>
      <c r="D190" t="s">
        <v>1019</v>
      </c>
      <c r="H190" s="11" t="s">
        <v>1020</v>
      </c>
      <c r="I190" s="11" t="s">
        <v>1021</v>
      </c>
      <c r="J190" s="11" t="s">
        <v>1022</v>
      </c>
    </row>
    <row r="191" spans="1:10" x14ac:dyDescent="0.25">
      <c r="A191" s="11" t="s">
        <v>198</v>
      </c>
      <c r="B191" s="7" t="s">
        <v>998</v>
      </c>
      <c r="D191" t="s">
        <v>1023</v>
      </c>
      <c r="H191" s="11" t="s">
        <v>1024</v>
      </c>
      <c r="I191" s="11" t="s">
        <v>1025</v>
      </c>
      <c r="J191" s="11" t="s">
        <v>1026</v>
      </c>
    </row>
    <row r="192" spans="1:10" x14ac:dyDescent="0.25">
      <c r="A192" s="11" t="s">
        <v>1027</v>
      </c>
      <c r="B192" s="7" t="s">
        <v>1028</v>
      </c>
      <c r="D192" t="s">
        <v>165</v>
      </c>
      <c r="H192" s="11" t="s">
        <v>1029</v>
      </c>
      <c r="I192" s="11" t="s">
        <v>1030</v>
      </c>
      <c r="J192" s="11" t="s">
        <v>1031</v>
      </c>
    </row>
    <row r="193" spans="1:10" x14ac:dyDescent="0.25">
      <c r="A193" s="11" t="s">
        <v>442</v>
      </c>
      <c r="B193" s="7" t="s">
        <v>1032</v>
      </c>
      <c r="D193" t="s">
        <v>1033</v>
      </c>
      <c r="H193" s="11" t="s">
        <v>1034</v>
      </c>
      <c r="I193" s="11" t="s">
        <v>1035</v>
      </c>
      <c r="J193" s="11" t="s">
        <v>1036</v>
      </c>
    </row>
    <row r="194" spans="1:10" x14ac:dyDescent="0.25">
      <c r="A194" s="11" t="s">
        <v>1037</v>
      </c>
      <c r="B194" s="7" t="s">
        <v>1038</v>
      </c>
      <c r="D194" t="s">
        <v>1039</v>
      </c>
      <c r="H194" s="11" t="s">
        <v>1040</v>
      </c>
      <c r="I194" s="11" t="s">
        <v>1041</v>
      </c>
      <c r="J194" s="11" t="s">
        <v>1042</v>
      </c>
    </row>
    <row r="195" spans="1:10" x14ac:dyDescent="0.25">
      <c r="A195" s="11" t="s">
        <v>1043</v>
      </c>
      <c r="B195" s="7" t="s">
        <v>1044</v>
      </c>
      <c r="D195" t="s">
        <v>1045</v>
      </c>
      <c r="H195" s="11" t="s">
        <v>1046</v>
      </c>
      <c r="I195" s="11" t="s">
        <v>386</v>
      </c>
      <c r="J195" s="11" t="s">
        <v>944</v>
      </c>
    </row>
    <row r="196" spans="1:10" x14ac:dyDescent="0.25">
      <c r="A196" s="11" t="s">
        <v>515</v>
      </c>
      <c r="B196" s="7" t="s">
        <v>1047</v>
      </c>
      <c r="D196" t="s">
        <v>1048</v>
      </c>
      <c r="H196" s="11" t="s">
        <v>1049</v>
      </c>
      <c r="I196" s="11" t="s">
        <v>334</v>
      </c>
      <c r="J196" s="11" t="s">
        <v>1050</v>
      </c>
    </row>
    <row r="197" spans="1:10" x14ac:dyDescent="0.25">
      <c r="A197" s="11" t="s">
        <v>1051</v>
      </c>
      <c r="B197" s="7" t="s">
        <v>472</v>
      </c>
      <c r="D197" t="s">
        <v>1052</v>
      </c>
      <c r="H197" s="11" t="s">
        <v>1053</v>
      </c>
      <c r="I197" s="11" t="s">
        <v>902</v>
      </c>
      <c r="J197" s="11" t="s">
        <v>1019</v>
      </c>
    </row>
    <row r="198" spans="1:10" x14ac:dyDescent="0.25">
      <c r="A198" s="11" t="s">
        <v>1054</v>
      </c>
      <c r="B198" s="7" t="s">
        <v>1055</v>
      </c>
      <c r="D198" t="s">
        <v>1056</v>
      </c>
      <c r="H198" s="11" t="s">
        <v>1057</v>
      </c>
      <c r="I198" s="11" t="s">
        <v>239</v>
      </c>
      <c r="J198" s="11" t="s">
        <v>1058</v>
      </c>
    </row>
    <row r="199" spans="1:10" x14ac:dyDescent="0.25">
      <c r="A199" s="11" t="s">
        <v>1059</v>
      </c>
      <c r="B199" s="7" t="s">
        <v>1060</v>
      </c>
      <c r="D199" t="s">
        <v>1061</v>
      </c>
      <c r="H199" s="11" t="s">
        <v>1062</v>
      </c>
      <c r="I199" s="11" t="s">
        <v>252</v>
      </c>
      <c r="J199" s="11" t="s">
        <v>1063</v>
      </c>
    </row>
    <row r="200" spans="1:10" x14ac:dyDescent="0.25">
      <c r="A200" s="11" t="s">
        <v>1064</v>
      </c>
      <c r="B200" s="7" t="s">
        <v>29</v>
      </c>
      <c r="D200" t="s">
        <v>1065</v>
      </c>
      <c r="H200" s="11" t="s">
        <v>1066</v>
      </c>
      <c r="I200" s="11" t="s">
        <v>259</v>
      </c>
      <c r="J200" s="11" t="s">
        <v>1067</v>
      </c>
    </row>
    <row r="201" spans="1:10" x14ac:dyDescent="0.25">
      <c r="A201" s="11" t="s">
        <v>1068</v>
      </c>
      <c r="B201" s="7" t="s">
        <v>1069</v>
      </c>
      <c r="D201" t="s">
        <v>1070</v>
      </c>
      <c r="H201" s="11" t="s">
        <v>672</v>
      </c>
      <c r="I201" s="11" t="s">
        <v>912</v>
      </c>
      <c r="J201" s="11" t="s">
        <v>424</v>
      </c>
    </row>
    <row r="202" spans="1:10" x14ac:dyDescent="0.25">
      <c r="A202" s="11" t="s">
        <v>113</v>
      </c>
      <c r="B202" s="7" t="s">
        <v>1071</v>
      </c>
      <c r="D202" t="s">
        <v>1072</v>
      </c>
      <c r="H202" s="11" t="s">
        <v>1073</v>
      </c>
      <c r="I202" s="11" t="s">
        <v>1074</v>
      </c>
      <c r="J202" s="11" t="s">
        <v>1075</v>
      </c>
    </row>
    <row r="203" spans="1:10" x14ac:dyDescent="0.25">
      <c r="A203" s="11" t="s">
        <v>60</v>
      </c>
      <c r="B203" s="7" t="s">
        <v>1076</v>
      </c>
      <c r="D203" t="s">
        <v>1077</v>
      </c>
      <c r="H203" s="11" t="s">
        <v>1078</v>
      </c>
      <c r="I203" s="11" t="s">
        <v>1079</v>
      </c>
      <c r="J203" s="11" t="s">
        <v>1080</v>
      </c>
    </row>
    <row r="204" spans="1:10" x14ac:dyDescent="0.25">
      <c r="A204" s="11" t="s">
        <v>1081</v>
      </c>
      <c r="B204" s="7" t="s">
        <v>1082</v>
      </c>
      <c r="D204" t="s">
        <v>1083</v>
      </c>
      <c r="H204" s="11" t="s">
        <v>1084</v>
      </c>
      <c r="I204" s="11" t="s">
        <v>1085</v>
      </c>
      <c r="J204" s="11" t="s">
        <v>1086</v>
      </c>
    </row>
    <row r="205" spans="1:10" x14ac:dyDescent="0.25">
      <c r="A205" s="11" t="s">
        <v>222</v>
      </c>
      <c r="B205" s="7" t="s">
        <v>549</v>
      </c>
      <c r="D205" t="s">
        <v>1087</v>
      </c>
      <c r="H205" s="11" t="s">
        <v>1088</v>
      </c>
      <c r="I205" s="11" t="s">
        <v>1089</v>
      </c>
      <c r="J205" s="11" t="s">
        <v>1090</v>
      </c>
    </row>
    <row r="206" spans="1:10" x14ac:dyDescent="0.25">
      <c r="A206" s="11" t="s">
        <v>666</v>
      </c>
      <c r="B206" s="7" t="s">
        <v>961</v>
      </c>
      <c r="D206" t="s">
        <v>785</v>
      </c>
      <c r="H206" s="11" t="s">
        <v>1091</v>
      </c>
      <c r="I206" s="11" t="s">
        <v>1092</v>
      </c>
      <c r="J206" s="11" t="s">
        <v>759</v>
      </c>
    </row>
    <row r="207" spans="1:10" x14ac:dyDescent="0.25">
      <c r="A207" s="11" t="s">
        <v>1093</v>
      </c>
      <c r="B207" s="7" t="s">
        <v>148</v>
      </c>
      <c r="D207" t="s">
        <v>1094</v>
      </c>
      <c r="H207" s="11" t="s">
        <v>1095</v>
      </c>
      <c r="I207" s="11" t="s">
        <v>1096</v>
      </c>
      <c r="J207" s="11" t="s">
        <v>1097</v>
      </c>
    </row>
    <row r="208" spans="1:10" x14ac:dyDescent="0.25">
      <c r="A208" s="11" t="s">
        <v>1098</v>
      </c>
      <c r="B208" s="7" t="s">
        <v>1099</v>
      </c>
      <c r="D208" t="s">
        <v>1100</v>
      </c>
      <c r="H208" s="11" t="s">
        <v>686</v>
      </c>
      <c r="I208" s="11" t="s">
        <v>1101</v>
      </c>
      <c r="J208" s="11" t="s">
        <v>1102</v>
      </c>
    </row>
    <row r="209" spans="1:10" x14ac:dyDescent="0.25">
      <c r="A209" s="11" t="s">
        <v>1103</v>
      </c>
      <c r="B209" s="7" t="s">
        <v>94</v>
      </c>
      <c r="D209" t="s">
        <v>1104</v>
      </c>
      <c r="H209" s="11" t="s">
        <v>1105</v>
      </c>
      <c r="I209" s="11" t="s">
        <v>1106</v>
      </c>
      <c r="J209" s="11" t="s">
        <v>1107</v>
      </c>
    </row>
    <row r="210" spans="1:10" x14ac:dyDescent="0.25">
      <c r="A210" s="11" t="s">
        <v>1108</v>
      </c>
      <c r="B210" s="7" t="s">
        <v>1109</v>
      </c>
      <c r="D210" t="s">
        <v>1110</v>
      </c>
      <c r="H210" s="11" t="s">
        <v>1111</v>
      </c>
      <c r="I210" s="11" t="s">
        <v>1112</v>
      </c>
      <c r="J210" s="11" t="s">
        <v>1113</v>
      </c>
    </row>
    <row r="211" spans="1:10" x14ac:dyDescent="0.25">
      <c r="A211" s="11" t="s">
        <v>397</v>
      </c>
      <c r="B211" s="7" t="s">
        <v>1114</v>
      </c>
      <c r="D211" t="s">
        <v>1115</v>
      </c>
      <c r="H211" s="11" t="s">
        <v>1116</v>
      </c>
      <c r="I211" s="11" t="s">
        <v>1117</v>
      </c>
      <c r="J211" s="11" t="s">
        <v>1118</v>
      </c>
    </row>
    <row r="212" spans="1:10" x14ac:dyDescent="0.25">
      <c r="A212" s="11" t="s">
        <v>529</v>
      </c>
      <c r="B212" s="7" t="s">
        <v>1119</v>
      </c>
      <c r="D212" t="s">
        <v>1120</v>
      </c>
      <c r="H212" s="11" t="s">
        <v>183</v>
      </c>
      <c r="I212" s="11" t="s">
        <v>1121</v>
      </c>
      <c r="J212" s="11" t="s">
        <v>1122</v>
      </c>
    </row>
    <row r="213" spans="1:10" x14ac:dyDescent="0.25">
      <c r="A213" s="11" t="s">
        <v>137</v>
      </c>
      <c r="D213" t="s">
        <v>1123</v>
      </c>
      <c r="H213" s="11" t="s">
        <v>709</v>
      </c>
      <c r="I213" s="11" t="s">
        <v>932</v>
      </c>
      <c r="J213" s="11" t="s">
        <v>1124</v>
      </c>
    </row>
    <row r="214" spans="1:10" x14ac:dyDescent="0.25">
      <c r="A214" s="11" t="s">
        <v>1125</v>
      </c>
      <c r="D214" t="s">
        <v>1126</v>
      </c>
      <c r="H214" s="11" t="s">
        <v>344</v>
      </c>
      <c r="I214" s="11" t="s">
        <v>150</v>
      </c>
      <c r="J214" s="11" t="s">
        <v>1127</v>
      </c>
    </row>
    <row r="215" spans="1:10" x14ac:dyDescent="0.25">
      <c r="A215" s="11" t="s">
        <v>1128</v>
      </c>
      <c r="D215" t="s">
        <v>399</v>
      </c>
      <c r="H215" s="11" t="s">
        <v>1129</v>
      </c>
      <c r="I215" s="11" t="s">
        <v>678</v>
      </c>
      <c r="J215" s="11" t="s">
        <v>1130</v>
      </c>
    </row>
    <row r="216" spans="1:10" x14ac:dyDescent="0.25">
      <c r="A216" s="11" t="s">
        <v>1131</v>
      </c>
      <c r="D216" t="s">
        <v>1132</v>
      </c>
      <c r="H216" s="11" t="s">
        <v>1133</v>
      </c>
      <c r="I216" s="11" t="s">
        <v>1134</v>
      </c>
      <c r="J216" s="11" t="s">
        <v>1135</v>
      </c>
    </row>
    <row r="217" spans="1:10" x14ac:dyDescent="0.25">
      <c r="A217" s="11" t="s">
        <v>1136</v>
      </c>
      <c r="D217" t="s">
        <v>1137</v>
      </c>
      <c r="H217" s="11" t="s">
        <v>1138</v>
      </c>
      <c r="I217" s="11" t="s">
        <v>1139</v>
      </c>
      <c r="J217" s="11" t="s">
        <v>1140</v>
      </c>
    </row>
    <row r="218" spans="1:10" x14ac:dyDescent="0.25">
      <c r="A218" s="11" t="s">
        <v>1141</v>
      </c>
      <c r="D218" t="s">
        <v>1142</v>
      </c>
      <c r="H218" s="11" t="s">
        <v>1143</v>
      </c>
      <c r="I218" s="11" t="s">
        <v>1144</v>
      </c>
      <c r="J218" s="11" t="s">
        <v>1145</v>
      </c>
    </row>
    <row r="219" spans="1:10" x14ac:dyDescent="0.25">
      <c r="A219" s="11" t="s">
        <v>1146</v>
      </c>
      <c r="D219" t="s">
        <v>1147</v>
      </c>
      <c r="H219" s="11" t="s">
        <v>1148</v>
      </c>
      <c r="I219" s="11" t="s">
        <v>946</v>
      </c>
      <c r="J219" s="11" t="s">
        <v>1149</v>
      </c>
    </row>
    <row r="220" spans="1:10" x14ac:dyDescent="0.25">
      <c r="A220" s="11" t="s">
        <v>974</v>
      </c>
      <c r="D220" t="s">
        <v>1150</v>
      </c>
      <c r="H220" s="11" t="s">
        <v>504</v>
      </c>
      <c r="I220" s="11" t="s">
        <v>950</v>
      </c>
      <c r="J220" s="11" t="s">
        <v>1151</v>
      </c>
    </row>
    <row r="221" spans="1:10" x14ac:dyDescent="0.25">
      <c r="A221" s="11" t="s">
        <v>1152</v>
      </c>
      <c r="D221" t="s">
        <v>1153</v>
      </c>
      <c r="H221" s="11" t="s">
        <v>1154</v>
      </c>
      <c r="I221" s="11" t="s">
        <v>1155</v>
      </c>
      <c r="J221" s="11" t="s">
        <v>1156</v>
      </c>
    </row>
    <row r="222" spans="1:10" x14ac:dyDescent="0.25">
      <c r="A222" s="11" t="s">
        <v>1157</v>
      </c>
      <c r="D222" t="s">
        <v>1158</v>
      </c>
      <c r="H222" s="11" t="s">
        <v>447</v>
      </c>
      <c r="I222" s="11" t="s">
        <v>266</v>
      </c>
      <c r="J222" s="11" t="s">
        <v>1159</v>
      </c>
    </row>
    <row r="223" spans="1:10" x14ac:dyDescent="0.25">
      <c r="A223" s="11" t="s">
        <v>608</v>
      </c>
      <c r="D223" t="s">
        <v>1160</v>
      </c>
      <c r="H223" s="11" t="s">
        <v>1161</v>
      </c>
      <c r="I223" s="11" t="s">
        <v>1162</v>
      </c>
      <c r="J223" s="11" t="s">
        <v>1163</v>
      </c>
    </row>
    <row r="224" spans="1:10" x14ac:dyDescent="0.25">
      <c r="A224" s="11" t="s">
        <v>1164</v>
      </c>
      <c r="D224" t="s">
        <v>1165</v>
      </c>
      <c r="H224" s="11" t="s">
        <v>1166</v>
      </c>
      <c r="I224" s="11" t="s">
        <v>1167</v>
      </c>
    </row>
    <row r="225" spans="1:9" x14ac:dyDescent="0.25">
      <c r="A225" s="11" t="s">
        <v>1168</v>
      </c>
      <c r="D225" t="s">
        <v>1169</v>
      </c>
      <c r="H225" s="11" t="s">
        <v>1170</v>
      </c>
      <c r="I225" s="11" t="s">
        <v>1171</v>
      </c>
    </row>
    <row r="226" spans="1:9" x14ac:dyDescent="0.25">
      <c r="A226" s="11" t="s">
        <v>423</v>
      </c>
      <c r="D226" t="s">
        <v>495</v>
      </c>
      <c r="H226" s="11" t="s">
        <v>1172</v>
      </c>
      <c r="I226" s="11" t="s">
        <v>1173</v>
      </c>
    </row>
    <row r="227" spans="1:9" x14ac:dyDescent="0.25">
      <c r="A227" s="11" t="s">
        <v>445</v>
      </c>
      <c r="D227" t="s">
        <v>1174</v>
      </c>
      <c r="H227" s="11" t="s">
        <v>1175</v>
      </c>
      <c r="I227" s="11" t="s">
        <v>516</v>
      </c>
    </row>
    <row r="228" spans="1:9" x14ac:dyDescent="0.25">
      <c r="A228" s="11" t="s">
        <v>867</v>
      </c>
      <c r="D228" t="s">
        <v>1176</v>
      </c>
      <c r="H228" s="11" t="s">
        <v>1177</v>
      </c>
      <c r="I228" s="11" t="s">
        <v>511</v>
      </c>
    </row>
    <row r="229" spans="1:9" x14ac:dyDescent="0.25">
      <c r="A229" s="11" t="s">
        <v>1178</v>
      </c>
      <c r="D229" t="s">
        <v>1179</v>
      </c>
      <c r="H229" s="11" t="s">
        <v>323</v>
      </c>
      <c r="I229" s="11" t="s">
        <v>1180</v>
      </c>
    </row>
    <row r="230" spans="1:9" x14ac:dyDescent="0.25">
      <c r="A230" s="11" t="s">
        <v>1181</v>
      </c>
      <c r="D230" t="s">
        <v>1182</v>
      </c>
      <c r="H230" s="11" t="s">
        <v>1183</v>
      </c>
      <c r="I230" s="11" t="s">
        <v>1184</v>
      </c>
    </row>
    <row r="231" spans="1:9" x14ac:dyDescent="0.25">
      <c r="A231" s="11" t="s">
        <v>1185</v>
      </c>
      <c r="D231" t="s">
        <v>1186</v>
      </c>
      <c r="H231" s="11" t="s">
        <v>251</v>
      </c>
      <c r="I231" s="11" t="s">
        <v>282</v>
      </c>
    </row>
    <row r="232" spans="1:9" x14ac:dyDescent="0.25">
      <c r="A232" s="11" t="s">
        <v>1187</v>
      </c>
      <c r="D232" t="s">
        <v>1188</v>
      </c>
      <c r="H232" s="11" t="s">
        <v>1189</v>
      </c>
      <c r="I232" s="11" t="s">
        <v>1190</v>
      </c>
    </row>
    <row r="233" spans="1:9" x14ac:dyDescent="0.25">
      <c r="A233" s="11" t="s">
        <v>1191</v>
      </c>
      <c r="D233" t="s">
        <v>981</v>
      </c>
      <c r="H233" s="11" t="s">
        <v>1192</v>
      </c>
      <c r="I233" s="11" t="s">
        <v>1193</v>
      </c>
    </row>
    <row r="234" spans="1:9" x14ac:dyDescent="0.25">
      <c r="A234" s="11" t="s">
        <v>1194</v>
      </c>
      <c r="D234" t="s">
        <v>1195</v>
      </c>
      <c r="H234" s="11" t="s">
        <v>1196</v>
      </c>
      <c r="I234" s="11" t="s">
        <v>1197</v>
      </c>
    </row>
    <row r="235" spans="1:9" x14ac:dyDescent="0.25">
      <c r="A235" s="11" t="s">
        <v>1198</v>
      </c>
      <c r="D235" t="s">
        <v>1199</v>
      </c>
      <c r="H235" s="11" t="s">
        <v>753</v>
      </c>
      <c r="I235" s="11" t="s">
        <v>1200</v>
      </c>
    </row>
    <row r="236" spans="1:9" x14ac:dyDescent="0.25">
      <c r="A236" s="11" t="s">
        <v>1201</v>
      </c>
      <c r="D236" t="s">
        <v>1202</v>
      </c>
      <c r="H236" s="11" t="s">
        <v>612</v>
      </c>
      <c r="I236" s="11" t="s">
        <v>671</v>
      </c>
    </row>
    <row r="237" spans="1:9" x14ac:dyDescent="0.25">
      <c r="A237" s="11" t="s">
        <v>1203</v>
      </c>
      <c r="D237" t="s">
        <v>1204</v>
      </c>
      <c r="H237" s="11" t="s">
        <v>770</v>
      </c>
      <c r="I237" s="11" t="s">
        <v>984</v>
      </c>
    </row>
    <row r="238" spans="1:9" x14ac:dyDescent="0.25">
      <c r="A238" s="11" t="s">
        <v>1205</v>
      </c>
      <c r="D238" t="s">
        <v>1206</v>
      </c>
      <c r="H238" s="11" t="s">
        <v>1207</v>
      </c>
      <c r="I238" s="11" t="s">
        <v>1208</v>
      </c>
    </row>
    <row r="239" spans="1:9" x14ac:dyDescent="0.25">
      <c r="A239" s="11" t="s">
        <v>528</v>
      </c>
      <c r="D239" t="s">
        <v>1209</v>
      </c>
      <c r="H239" s="11" t="s">
        <v>1210</v>
      </c>
      <c r="I239" s="11" t="s">
        <v>288</v>
      </c>
    </row>
    <row r="240" spans="1:9" x14ac:dyDescent="0.25">
      <c r="A240" s="11" t="s">
        <v>1211</v>
      </c>
      <c r="D240" t="s">
        <v>1212</v>
      </c>
      <c r="H240" s="11" t="s">
        <v>1213</v>
      </c>
      <c r="I240" s="11" t="s">
        <v>1132</v>
      </c>
    </row>
    <row r="241" spans="1:9" x14ac:dyDescent="0.25">
      <c r="A241" s="11" t="s">
        <v>27</v>
      </c>
      <c r="D241" t="s">
        <v>352</v>
      </c>
      <c r="H241" s="11" t="s">
        <v>781</v>
      </c>
      <c r="I241" s="11" t="s">
        <v>1214</v>
      </c>
    </row>
    <row r="242" spans="1:9" x14ac:dyDescent="0.25">
      <c r="A242" s="11" t="s">
        <v>631</v>
      </c>
      <c r="D242" t="s">
        <v>1215</v>
      </c>
      <c r="H242" s="11" t="s">
        <v>1216</v>
      </c>
      <c r="I242" s="11" t="s">
        <v>1217</v>
      </c>
    </row>
    <row r="243" spans="1:9" x14ac:dyDescent="0.25">
      <c r="A243" s="11" t="s">
        <v>832</v>
      </c>
      <c r="D243" t="s">
        <v>1218</v>
      </c>
      <c r="H243" s="11" t="s">
        <v>1219</v>
      </c>
      <c r="I243" s="11" t="s">
        <v>1220</v>
      </c>
    </row>
    <row r="244" spans="1:9" x14ac:dyDescent="0.25">
      <c r="A244" s="11" t="s">
        <v>987</v>
      </c>
      <c r="D244" t="s">
        <v>1221</v>
      </c>
      <c r="H244" s="11" t="s">
        <v>1222</v>
      </c>
      <c r="I244" s="11" t="s">
        <v>1014</v>
      </c>
    </row>
    <row r="245" spans="1:9" x14ac:dyDescent="0.25">
      <c r="A245" s="11" t="s">
        <v>457</v>
      </c>
      <c r="D245" t="s">
        <v>1223</v>
      </c>
      <c r="H245" s="11" t="s">
        <v>1224</v>
      </c>
      <c r="I245" s="11" t="s">
        <v>1225</v>
      </c>
    </row>
    <row r="246" spans="1:9" x14ac:dyDescent="0.25">
      <c r="A246" s="11" t="s">
        <v>458</v>
      </c>
      <c r="D246" t="s">
        <v>1226</v>
      </c>
      <c r="H246" s="11" t="s">
        <v>175</v>
      </c>
      <c r="I246" s="11" t="s">
        <v>1227</v>
      </c>
    </row>
    <row r="247" spans="1:9" x14ac:dyDescent="0.25">
      <c r="A247" s="11" t="s">
        <v>803</v>
      </c>
      <c r="D247" t="s">
        <v>1228</v>
      </c>
      <c r="H247" s="11" t="s">
        <v>289</v>
      </c>
      <c r="I247" s="11" t="s">
        <v>1229</v>
      </c>
    </row>
    <row r="248" spans="1:9" x14ac:dyDescent="0.25">
      <c r="A248" s="11" t="s">
        <v>1230</v>
      </c>
      <c r="D248" t="s">
        <v>1231</v>
      </c>
      <c r="H248" s="11" t="s">
        <v>417</v>
      </c>
      <c r="I248" s="11" t="s">
        <v>1232</v>
      </c>
    </row>
    <row r="249" spans="1:9" x14ac:dyDescent="0.25">
      <c r="A249" s="11" t="s">
        <v>1233</v>
      </c>
      <c r="D249" t="s">
        <v>1234</v>
      </c>
      <c r="H249" s="11" t="s">
        <v>1235</v>
      </c>
      <c r="I249" s="11" t="s">
        <v>1236</v>
      </c>
    </row>
    <row r="250" spans="1:9" x14ac:dyDescent="0.25">
      <c r="A250" s="11" t="s">
        <v>1237</v>
      </c>
      <c r="D250" t="s">
        <v>1238</v>
      </c>
      <c r="H250" s="11" t="s">
        <v>1239</v>
      </c>
      <c r="I250" s="11" t="s">
        <v>1240</v>
      </c>
    </row>
    <row r="251" spans="1:9" x14ac:dyDescent="0.25">
      <c r="A251" s="11" t="s">
        <v>1241</v>
      </c>
      <c r="D251" t="s">
        <v>1242</v>
      </c>
      <c r="H251" s="11" t="s">
        <v>1243</v>
      </c>
      <c r="I251" s="11" t="s">
        <v>1244</v>
      </c>
    </row>
    <row r="252" spans="1:9" x14ac:dyDescent="0.25">
      <c r="A252" s="11" t="s">
        <v>1245</v>
      </c>
      <c r="D252" t="s">
        <v>870</v>
      </c>
      <c r="H252" s="11" t="s">
        <v>1016</v>
      </c>
      <c r="I252" s="11" t="s">
        <v>1246</v>
      </c>
    </row>
    <row r="253" spans="1:9" x14ac:dyDescent="0.25">
      <c r="A253" s="11" t="s">
        <v>1247</v>
      </c>
      <c r="D253" t="s">
        <v>1248</v>
      </c>
      <c r="H253" s="11" t="s">
        <v>200</v>
      </c>
      <c r="I253" s="11" t="s">
        <v>1249</v>
      </c>
    </row>
    <row r="254" spans="1:9" x14ac:dyDescent="0.25">
      <c r="A254" s="11" t="s">
        <v>1250</v>
      </c>
      <c r="D254" t="s">
        <v>1251</v>
      </c>
      <c r="H254" s="11" t="s">
        <v>1252</v>
      </c>
      <c r="I254" s="11" t="s">
        <v>1253</v>
      </c>
    </row>
    <row r="255" spans="1:9" x14ac:dyDescent="0.25">
      <c r="A255" s="11" t="s">
        <v>1254</v>
      </c>
      <c r="D255" t="s">
        <v>1255</v>
      </c>
      <c r="H255" s="11" t="s">
        <v>1256</v>
      </c>
      <c r="I255" s="11" t="s">
        <v>1257</v>
      </c>
    </row>
    <row r="256" spans="1:9" x14ac:dyDescent="0.25">
      <c r="A256" s="11" t="s">
        <v>1258</v>
      </c>
      <c r="D256" t="s">
        <v>1259</v>
      </c>
      <c r="H256" s="11" t="s">
        <v>1260</v>
      </c>
      <c r="I256" s="11" t="s">
        <v>1261</v>
      </c>
    </row>
    <row r="257" spans="1:9" x14ac:dyDescent="0.25">
      <c r="A257" s="11" t="s">
        <v>1262</v>
      </c>
      <c r="D257" t="s">
        <v>1263</v>
      </c>
      <c r="H257" s="11" t="s">
        <v>741</v>
      </c>
      <c r="I257" s="11" t="s">
        <v>1264</v>
      </c>
    </row>
    <row r="258" spans="1:9" x14ac:dyDescent="0.25">
      <c r="A258" s="11" t="s">
        <v>1265</v>
      </c>
      <c r="D258" t="s">
        <v>380</v>
      </c>
      <c r="H258" s="11" t="s">
        <v>1266</v>
      </c>
      <c r="I258" s="11" t="s">
        <v>1267</v>
      </c>
    </row>
    <row r="259" spans="1:9" x14ac:dyDescent="0.25">
      <c r="A259" s="11" t="s">
        <v>1268</v>
      </c>
      <c r="D259" t="s">
        <v>1269</v>
      </c>
      <c r="H259" s="11" t="s">
        <v>1270</v>
      </c>
      <c r="I259" s="11" t="s">
        <v>1271</v>
      </c>
    </row>
    <row r="260" spans="1:9" x14ac:dyDescent="0.25">
      <c r="A260" s="11" t="s">
        <v>1272</v>
      </c>
      <c r="D260" t="s">
        <v>1273</v>
      </c>
      <c r="H260" s="11" t="s">
        <v>1274</v>
      </c>
      <c r="I260" s="11" t="s">
        <v>1275</v>
      </c>
    </row>
    <row r="261" spans="1:9" x14ac:dyDescent="0.25">
      <c r="A261" s="11" t="s">
        <v>1276</v>
      </c>
      <c r="D261" t="s">
        <v>1277</v>
      </c>
      <c r="H261" s="11" t="s">
        <v>1278</v>
      </c>
      <c r="I261" s="11" t="s">
        <v>1279</v>
      </c>
    </row>
    <row r="262" spans="1:9" x14ac:dyDescent="0.25">
      <c r="A262" s="11" t="s">
        <v>960</v>
      </c>
      <c r="D262" t="s">
        <v>1280</v>
      </c>
      <c r="H262" s="11" t="s">
        <v>1281</v>
      </c>
      <c r="I262" s="11" t="s">
        <v>1282</v>
      </c>
    </row>
    <row r="263" spans="1:9" x14ac:dyDescent="0.25">
      <c r="A263" s="11" t="s">
        <v>238</v>
      </c>
      <c r="D263" t="s">
        <v>1283</v>
      </c>
      <c r="H263" s="11" t="s">
        <v>1284</v>
      </c>
      <c r="I263" s="11" t="s">
        <v>178</v>
      </c>
    </row>
    <row r="264" spans="1:9" x14ac:dyDescent="0.25">
      <c r="A264" s="11" t="s">
        <v>1285</v>
      </c>
      <c r="D264" t="s">
        <v>1286</v>
      </c>
      <c r="H264" s="11" t="s">
        <v>1191</v>
      </c>
      <c r="I264" s="11" t="s">
        <v>1287</v>
      </c>
    </row>
    <row r="265" spans="1:9" x14ac:dyDescent="0.25">
      <c r="A265" s="11" t="s">
        <v>1264</v>
      </c>
      <c r="D265" t="s">
        <v>1288</v>
      </c>
      <c r="H265" s="11" t="s">
        <v>1289</v>
      </c>
      <c r="I265" s="11" t="s">
        <v>1290</v>
      </c>
    </row>
    <row r="266" spans="1:9" x14ac:dyDescent="0.25">
      <c r="A266" s="11" t="s">
        <v>1291</v>
      </c>
      <c r="D266" t="s">
        <v>1292</v>
      </c>
      <c r="H266" s="11" t="s">
        <v>432</v>
      </c>
      <c r="I266" s="11" t="s">
        <v>1293</v>
      </c>
    </row>
    <row r="267" spans="1:9" x14ac:dyDescent="0.25">
      <c r="A267" s="11" t="s">
        <v>466</v>
      </c>
      <c r="D267" t="s">
        <v>1294</v>
      </c>
      <c r="H267" s="11" t="s">
        <v>1295</v>
      </c>
      <c r="I267" s="11" t="s">
        <v>1296</v>
      </c>
    </row>
    <row r="268" spans="1:9" x14ac:dyDescent="0.25">
      <c r="A268" s="11" t="s">
        <v>1297</v>
      </c>
      <c r="D268" t="s">
        <v>139</v>
      </c>
      <c r="H268" s="11" t="s">
        <v>300</v>
      </c>
      <c r="I268" s="11" t="s">
        <v>1201</v>
      </c>
    </row>
    <row r="269" spans="1:9" x14ac:dyDescent="0.25">
      <c r="A269" s="11" t="s">
        <v>1298</v>
      </c>
      <c r="D269" t="s">
        <v>1299</v>
      </c>
      <c r="H269" s="11" t="s">
        <v>1300</v>
      </c>
      <c r="I269" s="11" t="s">
        <v>748</v>
      </c>
    </row>
    <row r="270" spans="1:9" x14ac:dyDescent="0.25">
      <c r="A270" s="11" t="s">
        <v>1301</v>
      </c>
      <c r="D270" t="s">
        <v>1302</v>
      </c>
      <c r="H270" s="11" t="s">
        <v>811</v>
      </c>
      <c r="I270" s="11" t="s">
        <v>1203</v>
      </c>
    </row>
    <row r="271" spans="1:9" x14ac:dyDescent="0.25">
      <c r="A271" s="11" t="s">
        <v>1303</v>
      </c>
      <c r="D271" t="s">
        <v>1304</v>
      </c>
      <c r="H271" s="11" t="s">
        <v>1305</v>
      </c>
      <c r="I271" s="11" t="s">
        <v>1306</v>
      </c>
    </row>
    <row r="272" spans="1:9" x14ac:dyDescent="0.25">
      <c r="A272" s="11" t="s">
        <v>1307</v>
      </c>
      <c r="D272" t="s">
        <v>423</v>
      </c>
      <c r="H272" s="11" t="s">
        <v>1308</v>
      </c>
      <c r="I272" s="11" t="s">
        <v>1309</v>
      </c>
    </row>
    <row r="273" spans="1:9" x14ac:dyDescent="0.25">
      <c r="A273" s="11" t="s">
        <v>1310</v>
      </c>
      <c r="D273" t="s">
        <v>753</v>
      </c>
      <c r="H273" s="11" t="s">
        <v>1311</v>
      </c>
      <c r="I273" s="11" t="s">
        <v>637</v>
      </c>
    </row>
    <row r="274" spans="1:9" x14ac:dyDescent="0.25">
      <c r="A274" s="11" t="s">
        <v>1312</v>
      </c>
      <c r="D274" t="s">
        <v>1313</v>
      </c>
      <c r="H274" s="11" t="s">
        <v>1314</v>
      </c>
      <c r="I274" s="11" t="s">
        <v>404</v>
      </c>
    </row>
    <row r="275" spans="1:9" x14ac:dyDescent="0.25">
      <c r="A275" s="11" t="s">
        <v>1315</v>
      </c>
      <c r="D275" t="s">
        <v>1316</v>
      </c>
      <c r="H275" s="11" t="s">
        <v>412</v>
      </c>
      <c r="I275" s="11" t="s">
        <v>1317</v>
      </c>
    </row>
    <row r="276" spans="1:9" x14ac:dyDescent="0.25">
      <c r="A276" s="11" t="s">
        <v>362</v>
      </c>
      <c r="D276" t="s">
        <v>457</v>
      </c>
      <c r="H276" s="11" t="s">
        <v>1318</v>
      </c>
      <c r="I276" s="11" t="s">
        <v>1319</v>
      </c>
    </row>
    <row r="277" spans="1:9" x14ac:dyDescent="0.25">
      <c r="A277" s="11" t="s">
        <v>1320</v>
      </c>
      <c r="D277" t="s">
        <v>759</v>
      </c>
      <c r="H277" s="11" t="s">
        <v>1321</v>
      </c>
      <c r="I277" s="11" t="s">
        <v>1322</v>
      </c>
    </row>
    <row r="278" spans="1:9" x14ac:dyDescent="0.25">
      <c r="A278" s="11" t="s">
        <v>356</v>
      </c>
      <c r="D278" t="s">
        <v>837</v>
      </c>
      <c r="H278" s="11" t="s">
        <v>1323</v>
      </c>
      <c r="I278" s="11" t="s">
        <v>961</v>
      </c>
    </row>
    <row r="279" spans="1:9" x14ac:dyDescent="0.25">
      <c r="A279" s="11" t="s">
        <v>1324</v>
      </c>
      <c r="D279" t="s">
        <v>584</v>
      </c>
      <c r="H279" s="11" t="s">
        <v>1325</v>
      </c>
      <c r="I279" s="11" t="s">
        <v>1326</v>
      </c>
    </row>
    <row r="280" spans="1:9" x14ac:dyDescent="0.25">
      <c r="A280" s="11" t="s">
        <v>1327</v>
      </c>
      <c r="D280" t="s">
        <v>737</v>
      </c>
      <c r="H280" s="11" t="s">
        <v>1328</v>
      </c>
      <c r="I280" s="11" t="s">
        <v>1329</v>
      </c>
    </row>
    <row r="281" spans="1:9" x14ac:dyDescent="0.25">
      <c r="A281" s="11" t="s">
        <v>1330</v>
      </c>
      <c r="D281" t="s">
        <v>1331</v>
      </c>
      <c r="H281" s="11" t="s">
        <v>1332</v>
      </c>
      <c r="I281" s="11" t="s">
        <v>1100</v>
      </c>
    </row>
    <row r="282" spans="1:9" x14ac:dyDescent="0.25">
      <c r="A282" s="11" t="s">
        <v>1333</v>
      </c>
      <c r="D282" t="s">
        <v>1334</v>
      </c>
      <c r="H282" s="11" t="s">
        <v>559</v>
      </c>
      <c r="I282" s="11" t="s">
        <v>1335</v>
      </c>
    </row>
    <row r="283" spans="1:9" x14ac:dyDescent="0.25">
      <c r="A283" s="11" t="s">
        <v>1336</v>
      </c>
      <c r="D283" t="s">
        <v>1337</v>
      </c>
      <c r="H283" s="11" t="s">
        <v>812</v>
      </c>
      <c r="I283" s="11" t="s">
        <v>1338</v>
      </c>
    </row>
    <row r="284" spans="1:9" x14ac:dyDescent="0.25">
      <c r="A284" s="11" t="s">
        <v>1339</v>
      </c>
      <c r="D284" t="s">
        <v>1340</v>
      </c>
      <c r="H284" s="11" t="s">
        <v>1341</v>
      </c>
      <c r="I284" s="11" t="s">
        <v>1342</v>
      </c>
    </row>
    <row r="285" spans="1:9" x14ac:dyDescent="0.25">
      <c r="A285" s="11" t="s">
        <v>1343</v>
      </c>
      <c r="D285" t="s">
        <v>1344</v>
      </c>
      <c r="H285" s="11" t="s">
        <v>240</v>
      </c>
      <c r="I285" s="11" t="s">
        <v>1345</v>
      </c>
    </row>
    <row r="286" spans="1:9" x14ac:dyDescent="0.25">
      <c r="A286" s="11" t="s">
        <v>172</v>
      </c>
      <c r="D286" t="s">
        <v>1346</v>
      </c>
      <c r="H286" s="11" t="s">
        <v>1347</v>
      </c>
      <c r="I286" s="11" t="s">
        <v>1348</v>
      </c>
    </row>
    <row r="287" spans="1:9" x14ac:dyDescent="0.25">
      <c r="A287" s="11" t="s">
        <v>1349</v>
      </c>
      <c r="D287" t="s">
        <v>618</v>
      </c>
      <c r="H287" s="11" t="s">
        <v>1350</v>
      </c>
      <c r="I287" s="11" t="s">
        <v>759</v>
      </c>
    </row>
    <row r="288" spans="1:9" x14ac:dyDescent="0.25">
      <c r="A288" s="11" t="s">
        <v>1351</v>
      </c>
      <c r="D288" t="s">
        <v>1352</v>
      </c>
      <c r="H288" s="11" t="s">
        <v>1353</v>
      </c>
      <c r="I288" s="11" t="s">
        <v>1354</v>
      </c>
    </row>
    <row r="289" spans="1:9" x14ac:dyDescent="0.25">
      <c r="A289" s="11" t="s">
        <v>323</v>
      </c>
      <c r="D289" t="s">
        <v>1355</v>
      </c>
      <c r="H289" s="11" t="s">
        <v>1356</v>
      </c>
      <c r="I289" s="11" t="s">
        <v>1357</v>
      </c>
    </row>
    <row r="290" spans="1:9" x14ac:dyDescent="0.25">
      <c r="A290" s="11" t="s">
        <v>282</v>
      </c>
      <c r="D290" t="s">
        <v>73</v>
      </c>
      <c r="H290" s="11" t="s">
        <v>1358</v>
      </c>
      <c r="I290" s="11" t="s">
        <v>188</v>
      </c>
    </row>
    <row r="291" spans="1:9" x14ac:dyDescent="0.25">
      <c r="A291" s="11" t="s">
        <v>1359</v>
      </c>
      <c r="D291" t="s">
        <v>188</v>
      </c>
      <c r="H291" s="11" t="s">
        <v>1360</v>
      </c>
      <c r="I291" s="11" t="s">
        <v>1361</v>
      </c>
    </row>
    <row r="292" spans="1:9" x14ac:dyDescent="0.25">
      <c r="A292" s="11" t="s">
        <v>1362</v>
      </c>
      <c r="D292" t="s">
        <v>1363</v>
      </c>
      <c r="H292" s="11" t="s">
        <v>17</v>
      </c>
      <c r="I292" s="11" t="s">
        <v>264</v>
      </c>
    </row>
    <row r="293" spans="1:9" x14ac:dyDescent="0.25">
      <c r="A293" s="11" t="s">
        <v>1134</v>
      </c>
      <c r="D293" t="s">
        <v>386</v>
      </c>
      <c r="H293" s="11" t="s">
        <v>1364</v>
      </c>
      <c r="I293" s="11" t="s">
        <v>428</v>
      </c>
    </row>
    <row r="294" spans="1:9" x14ac:dyDescent="0.25">
      <c r="A294" s="11" t="s">
        <v>1365</v>
      </c>
      <c r="D294" t="s">
        <v>1366</v>
      </c>
      <c r="H294" s="11" t="s">
        <v>1367</v>
      </c>
      <c r="I294" s="11" t="s">
        <v>697</v>
      </c>
    </row>
    <row r="295" spans="1:9" x14ac:dyDescent="0.25">
      <c r="A295" s="11" t="s">
        <v>93</v>
      </c>
      <c r="D295" t="s">
        <v>1011</v>
      </c>
      <c r="H295" s="11" t="s">
        <v>491</v>
      </c>
      <c r="I295" s="11" t="s">
        <v>1368</v>
      </c>
    </row>
    <row r="296" spans="1:9" x14ac:dyDescent="0.25">
      <c r="A296" s="11" t="s">
        <v>1369</v>
      </c>
      <c r="D296" t="s">
        <v>582</v>
      </c>
      <c r="H296" s="11" t="s">
        <v>1370</v>
      </c>
      <c r="I296" s="11" t="s">
        <v>1371</v>
      </c>
    </row>
    <row r="297" spans="1:9" x14ac:dyDescent="0.25">
      <c r="A297" s="11" t="s">
        <v>1372</v>
      </c>
      <c r="D297" t="s">
        <v>1373</v>
      </c>
      <c r="H297" s="11" t="s">
        <v>1374</v>
      </c>
      <c r="I297" s="11" t="s">
        <v>1375</v>
      </c>
    </row>
    <row r="298" spans="1:9" x14ac:dyDescent="0.25">
      <c r="A298" s="11" t="s">
        <v>1376</v>
      </c>
      <c r="D298" t="s">
        <v>1377</v>
      </c>
      <c r="H298" s="11" t="s">
        <v>249</v>
      </c>
      <c r="I298" s="11" t="s">
        <v>1378</v>
      </c>
    </row>
    <row r="299" spans="1:9" x14ac:dyDescent="0.25">
      <c r="A299" s="11" t="s">
        <v>1379</v>
      </c>
      <c r="D299" t="s">
        <v>1380</v>
      </c>
      <c r="H299" s="11" t="s">
        <v>987</v>
      </c>
      <c r="I299" s="11" t="s">
        <v>1381</v>
      </c>
    </row>
    <row r="300" spans="1:9" x14ac:dyDescent="0.25">
      <c r="A300" s="11" t="s">
        <v>1382</v>
      </c>
      <c r="D300" t="s">
        <v>430</v>
      </c>
      <c r="H300" s="11" t="s">
        <v>1383</v>
      </c>
      <c r="I300" s="11" t="s">
        <v>1384</v>
      </c>
    </row>
    <row r="301" spans="1:9" x14ac:dyDescent="0.25">
      <c r="A301" s="11" t="s">
        <v>1385</v>
      </c>
      <c r="D301" t="s">
        <v>1386</v>
      </c>
      <c r="H301" s="11" t="s">
        <v>1387</v>
      </c>
      <c r="I301" s="11" t="s">
        <v>1388</v>
      </c>
    </row>
    <row r="302" spans="1:9" x14ac:dyDescent="0.25">
      <c r="A302" s="11" t="s">
        <v>1389</v>
      </c>
      <c r="D302" t="s">
        <v>1390</v>
      </c>
      <c r="H302" s="11" t="s">
        <v>39</v>
      </c>
      <c r="I302" s="11" t="s">
        <v>713</v>
      </c>
    </row>
    <row r="303" spans="1:9" x14ac:dyDescent="0.25">
      <c r="A303" s="11" t="s">
        <v>1391</v>
      </c>
      <c r="D303" t="s">
        <v>1392</v>
      </c>
      <c r="H303" s="11" t="s">
        <v>1393</v>
      </c>
      <c r="I303" s="11" t="s">
        <v>1394</v>
      </c>
    </row>
    <row r="304" spans="1:9" x14ac:dyDescent="0.25">
      <c r="A304" s="11" t="s">
        <v>1395</v>
      </c>
      <c r="D304" t="s">
        <v>1396</v>
      </c>
      <c r="H304" s="11" t="s">
        <v>1242</v>
      </c>
      <c r="I304" s="11" t="s">
        <v>1124</v>
      </c>
    </row>
    <row r="305" spans="1:9" x14ac:dyDescent="0.25">
      <c r="A305" s="11" t="s">
        <v>1397</v>
      </c>
      <c r="D305" t="s">
        <v>1398</v>
      </c>
      <c r="H305" s="11" t="s">
        <v>1399</v>
      </c>
      <c r="I305" s="11" t="s">
        <v>1400</v>
      </c>
    </row>
    <row r="306" spans="1:9" x14ac:dyDescent="0.25">
      <c r="A306" s="11" t="s">
        <v>1401</v>
      </c>
      <c r="D306" t="s">
        <v>1402</v>
      </c>
      <c r="H306" s="11" t="s">
        <v>1403</v>
      </c>
      <c r="I306" s="11" t="s">
        <v>1404</v>
      </c>
    </row>
    <row r="307" spans="1:9" x14ac:dyDescent="0.25">
      <c r="A307" s="11" t="s">
        <v>1405</v>
      </c>
      <c r="D307" t="s">
        <v>1406</v>
      </c>
      <c r="H307" s="11" t="s">
        <v>1407</v>
      </c>
      <c r="I307" s="11" t="s">
        <v>1408</v>
      </c>
    </row>
    <row r="308" spans="1:9" x14ac:dyDescent="0.25">
      <c r="A308" s="11" t="s">
        <v>1409</v>
      </c>
      <c r="D308" t="s">
        <v>556</v>
      </c>
      <c r="H308" s="11" t="s">
        <v>738</v>
      </c>
      <c r="I308" s="11" t="s">
        <v>1410</v>
      </c>
    </row>
    <row r="309" spans="1:9" x14ac:dyDescent="0.25">
      <c r="A309" s="11" t="s">
        <v>280</v>
      </c>
      <c r="D309" t="s">
        <v>1411</v>
      </c>
      <c r="H309" s="11" t="s">
        <v>1412</v>
      </c>
      <c r="I309" s="11" t="s">
        <v>1413</v>
      </c>
    </row>
    <row r="310" spans="1:9" x14ac:dyDescent="0.25">
      <c r="A310" s="11" t="s">
        <v>1414</v>
      </c>
      <c r="D310" t="s">
        <v>418</v>
      </c>
      <c r="H310" s="11" t="s">
        <v>1032</v>
      </c>
      <c r="I310" s="11" t="s">
        <v>1415</v>
      </c>
    </row>
    <row r="311" spans="1:9" x14ac:dyDescent="0.25">
      <c r="A311" s="11" t="s">
        <v>304</v>
      </c>
      <c r="D311" t="s">
        <v>1416</v>
      </c>
      <c r="H311" s="11" t="s">
        <v>1417</v>
      </c>
      <c r="I311" s="11" t="s">
        <v>1418</v>
      </c>
    </row>
    <row r="312" spans="1:9" x14ac:dyDescent="0.25">
      <c r="A312" s="11" t="s">
        <v>1419</v>
      </c>
      <c r="D312" t="s">
        <v>1403</v>
      </c>
      <c r="H312" s="11" t="s">
        <v>1420</v>
      </c>
      <c r="I312" s="11" t="s">
        <v>1421</v>
      </c>
    </row>
    <row r="313" spans="1:9" x14ac:dyDescent="0.25">
      <c r="A313" s="11" t="s">
        <v>1422</v>
      </c>
      <c r="D313" t="s">
        <v>748</v>
      </c>
      <c r="H313" s="11" t="s">
        <v>1423</v>
      </c>
      <c r="I313" s="11" t="s">
        <v>1424</v>
      </c>
    </row>
    <row r="314" spans="1:9" x14ac:dyDescent="0.25">
      <c r="A314" s="11" t="s">
        <v>1425</v>
      </c>
      <c r="D314" t="s">
        <v>1426</v>
      </c>
      <c r="H314" s="11" t="s">
        <v>1427</v>
      </c>
      <c r="I314" s="11" t="s">
        <v>1428</v>
      </c>
    </row>
    <row r="315" spans="1:9" x14ac:dyDescent="0.25">
      <c r="A315" s="11" t="s">
        <v>1429</v>
      </c>
      <c r="D315" t="s">
        <v>1430</v>
      </c>
      <c r="H315" s="11" t="s">
        <v>1431</v>
      </c>
      <c r="I315" s="11" t="s">
        <v>156</v>
      </c>
    </row>
    <row r="316" spans="1:9" x14ac:dyDescent="0.25">
      <c r="A316" s="11" t="s">
        <v>1432</v>
      </c>
      <c r="D316" t="s">
        <v>412</v>
      </c>
      <c r="H316" s="11" t="s">
        <v>1433</v>
      </c>
      <c r="I316" s="11" t="s">
        <v>1434</v>
      </c>
    </row>
    <row r="317" spans="1:9" x14ac:dyDescent="0.25">
      <c r="A317" s="11" t="s">
        <v>1435</v>
      </c>
      <c r="D317" t="s">
        <v>57</v>
      </c>
      <c r="H317" s="11" t="s">
        <v>1436</v>
      </c>
      <c r="I317" s="11" t="s">
        <v>1437</v>
      </c>
    </row>
    <row r="318" spans="1:9" x14ac:dyDescent="0.25">
      <c r="A318" s="11" t="s">
        <v>1438</v>
      </c>
      <c r="D318" t="s">
        <v>1439</v>
      </c>
      <c r="H318" s="11" t="s">
        <v>873</v>
      </c>
      <c r="I318" s="11" t="s">
        <v>1440</v>
      </c>
    </row>
    <row r="319" spans="1:9" x14ac:dyDescent="0.25">
      <c r="A319" s="11" t="s">
        <v>1216</v>
      </c>
      <c r="D319" t="s">
        <v>1441</v>
      </c>
      <c r="H319" s="11" t="s">
        <v>1442</v>
      </c>
      <c r="I319" s="11" t="s">
        <v>1443</v>
      </c>
    </row>
    <row r="320" spans="1:9" x14ac:dyDescent="0.25">
      <c r="A320" s="11" t="s">
        <v>1444</v>
      </c>
      <c r="D320" t="s">
        <v>1445</v>
      </c>
      <c r="H320" s="11" t="s">
        <v>1446</v>
      </c>
      <c r="I320" s="11" t="s">
        <v>1447</v>
      </c>
    </row>
    <row r="321" spans="1:9" x14ac:dyDescent="0.25">
      <c r="A321" s="11" t="s">
        <v>1305</v>
      </c>
      <c r="D321" t="s">
        <v>1448</v>
      </c>
      <c r="H321" s="11" t="s">
        <v>1449</v>
      </c>
      <c r="I321" s="11" t="s">
        <v>1450</v>
      </c>
    </row>
    <row r="322" spans="1:9" x14ac:dyDescent="0.25">
      <c r="A322" s="11" t="s">
        <v>1451</v>
      </c>
      <c r="D322" t="s">
        <v>924</v>
      </c>
      <c r="H322" s="11" t="s">
        <v>1452</v>
      </c>
      <c r="I322" s="11" t="s">
        <v>1453</v>
      </c>
    </row>
    <row r="323" spans="1:9" x14ac:dyDescent="0.25">
      <c r="A323" s="11" t="s">
        <v>1454</v>
      </c>
      <c r="D323" t="s">
        <v>762</v>
      </c>
      <c r="H323" s="11" t="s">
        <v>1455</v>
      </c>
      <c r="I323" s="11" t="s">
        <v>1456</v>
      </c>
    </row>
    <row r="324" spans="1:9" x14ac:dyDescent="0.25">
      <c r="A324" s="11" t="s">
        <v>1457</v>
      </c>
      <c r="D324" t="s">
        <v>1458</v>
      </c>
      <c r="H324" s="11" t="s">
        <v>1459</v>
      </c>
      <c r="I324" s="11" t="s">
        <v>1182</v>
      </c>
    </row>
    <row r="325" spans="1:9" x14ac:dyDescent="0.25">
      <c r="A325" s="11" t="s">
        <v>1460</v>
      </c>
      <c r="D325" t="s">
        <v>1461</v>
      </c>
      <c r="H325" s="11" t="s">
        <v>737</v>
      </c>
      <c r="I325" s="11" t="s">
        <v>1462</v>
      </c>
    </row>
    <row r="326" spans="1:9" x14ac:dyDescent="0.25">
      <c r="A326" s="11" t="s">
        <v>1463</v>
      </c>
      <c r="D326" t="s">
        <v>1464</v>
      </c>
      <c r="H326" s="11" t="s">
        <v>1465</v>
      </c>
      <c r="I326" s="11" t="s">
        <v>1466</v>
      </c>
    </row>
    <row r="327" spans="1:9" x14ac:dyDescent="0.25">
      <c r="A327" s="11" t="s">
        <v>637</v>
      </c>
      <c r="D327" t="s">
        <v>1467</v>
      </c>
      <c r="H327" s="11" t="s">
        <v>456</v>
      </c>
      <c r="I327" s="11" t="s">
        <v>1468</v>
      </c>
    </row>
    <row r="328" spans="1:9" x14ac:dyDescent="0.25">
      <c r="A328" s="11" t="s">
        <v>548</v>
      </c>
      <c r="D328" t="s">
        <v>101</v>
      </c>
      <c r="H328" s="11" t="s">
        <v>1469</v>
      </c>
      <c r="I328" s="11" t="s">
        <v>1470</v>
      </c>
    </row>
    <row r="329" spans="1:9" x14ac:dyDescent="0.25">
      <c r="A329" s="11" t="s">
        <v>1471</v>
      </c>
      <c r="D329" t="s">
        <v>1472</v>
      </c>
      <c r="H329" s="11" t="s">
        <v>1473</v>
      </c>
      <c r="I329" s="11" t="s">
        <v>1474</v>
      </c>
    </row>
    <row r="330" spans="1:9" x14ac:dyDescent="0.25">
      <c r="A330" s="11" t="s">
        <v>1475</v>
      </c>
      <c r="D330" t="s">
        <v>1476</v>
      </c>
      <c r="H330" s="11" t="s">
        <v>1477</v>
      </c>
      <c r="I330" s="11" t="s">
        <v>1478</v>
      </c>
    </row>
    <row r="331" spans="1:9" x14ac:dyDescent="0.25">
      <c r="A331" s="11" t="s">
        <v>1479</v>
      </c>
      <c r="D331" t="s">
        <v>1480</v>
      </c>
      <c r="H331" s="11" t="s">
        <v>1481</v>
      </c>
      <c r="I331" s="11" t="s">
        <v>1482</v>
      </c>
    </row>
    <row r="332" spans="1:9" x14ac:dyDescent="0.25">
      <c r="A332" s="11" t="s">
        <v>1483</v>
      </c>
      <c r="D332" t="s">
        <v>589</v>
      </c>
      <c r="H332" s="11" t="s">
        <v>1484</v>
      </c>
      <c r="I332" s="11" t="s">
        <v>1485</v>
      </c>
    </row>
    <row r="333" spans="1:9" x14ac:dyDescent="0.25">
      <c r="A333" s="11" t="s">
        <v>1486</v>
      </c>
      <c r="D333" t="s">
        <v>1487</v>
      </c>
      <c r="H333" s="11" t="s">
        <v>1488</v>
      </c>
      <c r="I333" s="11" t="s">
        <v>1489</v>
      </c>
    </row>
    <row r="334" spans="1:9" x14ac:dyDescent="0.25">
      <c r="A334" s="11" t="s">
        <v>1490</v>
      </c>
      <c r="D334" t="s">
        <v>1491</v>
      </c>
      <c r="H334" s="11" t="s">
        <v>1492</v>
      </c>
      <c r="I334" s="11" t="s">
        <v>1493</v>
      </c>
    </row>
    <row r="335" spans="1:9" x14ac:dyDescent="0.25">
      <c r="A335" s="11" t="s">
        <v>1494</v>
      </c>
      <c r="D335" t="s">
        <v>1495</v>
      </c>
      <c r="H335" s="11" t="s">
        <v>1496</v>
      </c>
      <c r="I335" s="11" t="s">
        <v>1497</v>
      </c>
    </row>
    <row r="336" spans="1:9" x14ac:dyDescent="0.25">
      <c r="A336" s="11" t="s">
        <v>1498</v>
      </c>
      <c r="D336" t="s">
        <v>1499</v>
      </c>
      <c r="H336" s="11" t="s">
        <v>457</v>
      </c>
      <c r="I336" s="11" t="s">
        <v>953</v>
      </c>
    </row>
    <row r="337" spans="1:9" x14ac:dyDescent="0.25">
      <c r="A337" s="11" t="s">
        <v>1500</v>
      </c>
      <c r="D337" t="s">
        <v>1267</v>
      </c>
      <c r="H337" s="11" t="s">
        <v>1501</v>
      </c>
      <c r="I337" s="11" t="s">
        <v>1502</v>
      </c>
    </row>
    <row r="338" spans="1:9" x14ac:dyDescent="0.25">
      <c r="A338" s="11" t="s">
        <v>1503</v>
      </c>
      <c r="D338" t="s">
        <v>1354</v>
      </c>
      <c r="H338" s="11" t="s">
        <v>595</v>
      </c>
      <c r="I338" s="11" t="s">
        <v>1504</v>
      </c>
    </row>
    <row r="339" spans="1:9" x14ac:dyDescent="0.25">
      <c r="A339" s="11" t="s">
        <v>1505</v>
      </c>
      <c r="D339" t="s">
        <v>1357</v>
      </c>
      <c r="H339" s="11" t="s">
        <v>1506</v>
      </c>
      <c r="I339" s="11" t="s">
        <v>1507</v>
      </c>
    </row>
    <row r="340" spans="1:9" x14ac:dyDescent="0.25">
      <c r="A340" s="11" t="s">
        <v>1508</v>
      </c>
      <c r="D340" t="s">
        <v>1509</v>
      </c>
      <c r="H340" s="11" t="s">
        <v>1510</v>
      </c>
      <c r="I340" s="11" t="s">
        <v>1511</v>
      </c>
    </row>
    <row r="341" spans="1:9" x14ac:dyDescent="0.25">
      <c r="A341" s="11" t="s">
        <v>1512</v>
      </c>
      <c r="D341" t="s">
        <v>1513</v>
      </c>
      <c r="H341" s="11" t="s">
        <v>1514</v>
      </c>
      <c r="I341" s="11" t="s">
        <v>1515</v>
      </c>
    </row>
    <row r="342" spans="1:9" x14ac:dyDescent="0.25">
      <c r="A342" s="11" t="s">
        <v>1516</v>
      </c>
      <c r="D342" t="s">
        <v>1517</v>
      </c>
      <c r="H342" s="11" t="s">
        <v>1518</v>
      </c>
      <c r="I342" s="11" t="s">
        <v>1519</v>
      </c>
    </row>
    <row r="343" spans="1:9" x14ac:dyDescent="0.25">
      <c r="A343" s="11" t="s">
        <v>1520</v>
      </c>
      <c r="D343" t="s">
        <v>1521</v>
      </c>
      <c r="H343" s="11" t="s">
        <v>1522</v>
      </c>
      <c r="I343" s="11" t="s">
        <v>257</v>
      </c>
    </row>
    <row r="344" spans="1:9" x14ac:dyDescent="0.25">
      <c r="A344" s="11" t="s">
        <v>1523</v>
      </c>
      <c r="D344" t="s">
        <v>1524</v>
      </c>
      <c r="H344" s="11" t="s">
        <v>1525</v>
      </c>
      <c r="I344" s="11" t="s">
        <v>1526</v>
      </c>
    </row>
    <row r="345" spans="1:9" x14ac:dyDescent="0.25">
      <c r="A345" s="11" t="s">
        <v>1527</v>
      </c>
      <c r="D345" t="s">
        <v>1528</v>
      </c>
      <c r="H345" s="11" t="s">
        <v>1529</v>
      </c>
      <c r="I345" s="11" t="s">
        <v>1530</v>
      </c>
    </row>
    <row r="346" spans="1:9" x14ac:dyDescent="0.25">
      <c r="A346" s="11" t="s">
        <v>1531</v>
      </c>
      <c r="D346" t="s">
        <v>1106</v>
      </c>
      <c r="H346" s="11" t="s">
        <v>1532</v>
      </c>
      <c r="I346" s="11" t="s">
        <v>1533</v>
      </c>
    </row>
    <row r="347" spans="1:9" x14ac:dyDescent="0.25">
      <c r="A347" s="11" t="s">
        <v>1534</v>
      </c>
      <c r="D347" t="s">
        <v>1046</v>
      </c>
      <c r="H347" s="11" t="s">
        <v>1535</v>
      </c>
      <c r="I347" s="11" t="s">
        <v>376</v>
      </c>
    </row>
    <row r="348" spans="1:9" x14ac:dyDescent="0.25">
      <c r="A348" s="11" t="s">
        <v>1536</v>
      </c>
      <c r="D348" t="s">
        <v>1537</v>
      </c>
      <c r="H348" s="11" t="s">
        <v>104</v>
      </c>
      <c r="I348" s="11" t="s">
        <v>32</v>
      </c>
    </row>
    <row r="349" spans="1:9" x14ac:dyDescent="0.25">
      <c r="A349" s="11" t="s">
        <v>1538</v>
      </c>
      <c r="D349" t="s">
        <v>1539</v>
      </c>
      <c r="H349" s="11" t="s">
        <v>1540</v>
      </c>
      <c r="I349" s="11" t="s">
        <v>1541</v>
      </c>
    </row>
    <row r="350" spans="1:9" x14ac:dyDescent="0.25">
      <c r="A350" s="11" t="s">
        <v>1099</v>
      </c>
      <c r="D350" t="s">
        <v>1542</v>
      </c>
      <c r="H350" s="11" t="s">
        <v>1085</v>
      </c>
      <c r="I350" s="11" t="s">
        <v>1543</v>
      </c>
    </row>
    <row r="351" spans="1:9" x14ac:dyDescent="0.25">
      <c r="A351" s="11" t="s">
        <v>1544</v>
      </c>
      <c r="D351" t="s">
        <v>1545</v>
      </c>
      <c r="H351" s="11" t="s">
        <v>1546</v>
      </c>
      <c r="I351" s="11" t="s">
        <v>1547</v>
      </c>
    </row>
    <row r="352" spans="1:9" x14ac:dyDescent="0.25">
      <c r="A352" s="11" t="s">
        <v>1548</v>
      </c>
      <c r="D352" t="s">
        <v>428</v>
      </c>
      <c r="H352" s="11" t="s">
        <v>1549</v>
      </c>
      <c r="I352" s="11" t="s">
        <v>1550</v>
      </c>
    </row>
    <row r="353" spans="1:9" x14ac:dyDescent="0.25">
      <c r="A353" s="11" t="s">
        <v>1551</v>
      </c>
      <c r="D353" t="s">
        <v>661</v>
      </c>
      <c r="H353" s="11" t="s">
        <v>232</v>
      </c>
      <c r="I353" s="11" t="s">
        <v>187</v>
      </c>
    </row>
    <row r="354" spans="1:9" x14ac:dyDescent="0.25">
      <c r="A354" s="11" t="s">
        <v>558</v>
      </c>
      <c r="D354" t="s">
        <v>1552</v>
      </c>
      <c r="H354" s="11" t="s">
        <v>1513</v>
      </c>
      <c r="I354" s="11" t="s">
        <v>1553</v>
      </c>
    </row>
    <row r="355" spans="1:9" x14ac:dyDescent="0.25">
      <c r="A355" s="11" t="s">
        <v>1554</v>
      </c>
      <c r="D355" t="s">
        <v>98</v>
      </c>
      <c r="H355" s="11" t="s">
        <v>1369</v>
      </c>
      <c r="I355" s="11" t="s">
        <v>1555</v>
      </c>
    </row>
    <row r="356" spans="1:9" x14ac:dyDescent="0.25">
      <c r="A356" s="11" t="s">
        <v>1556</v>
      </c>
      <c r="D356" t="s">
        <v>1557</v>
      </c>
      <c r="H356" s="11" t="s">
        <v>1558</v>
      </c>
      <c r="I356" s="11" t="s">
        <v>1559</v>
      </c>
    </row>
    <row r="357" spans="1:9" x14ac:dyDescent="0.25">
      <c r="A357" s="11" t="s">
        <v>1560</v>
      </c>
      <c r="D357" t="s">
        <v>1561</v>
      </c>
      <c r="H357" s="11" t="s">
        <v>1106</v>
      </c>
      <c r="I357" s="11" t="s">
        <v>1562</v>
      </c>
    </row>
    <row r="358" spans="1:9" x14ac:dyDescent="0.25">
      <c r="A358" s="11" t="s">
        <v>1563</v>
      </c>
      <c r="D358" t="s">
        <v>1564</v>
      </c>
      <c r="H358" s="11" t="s">
        <v>608</v>
      </c>
      <c r="I358" s="11" t="s">
        <v>1565</v>
      </c>
    </row>
    <row r="359" spans="1:9" x14ac:dyDescent="0.25">
      <c r="A359" s="11" t="s">
        <v>115</v>
      </c>
      <c r="D359" t="s">
        <v>1566</v>
      </c>
      <c r="H359" s="11" t="s">
        <v>1567</v>
      </c>
      <c r="I359" s="11" t="s">
        <v>1568</v>
      </c>
    </row>
    <row r="360" spans="1:9" x14ac:dyDescent="0.25">
      <c r="A360" s="11" t="s">
        <v>361</v>
      </c>
      <c r="D360" t="s">
        <v>1569</v>
      </c>
      <c r="H360" s="11" t="s">
        <v>1570</v>
      </c>
      <c r="I360" s="11" t="s">
        <v>1571</v>
      </c>
    </row>
    <row r="361" spans="1:9" x14ac:dyDescent="0.25">
      <c r="A361" s="11" t="s">
        <v>1572</v>
      </c>
      <c r="D361" t="s">
        <v>1573</v>
      </c>
      <c r="H361" s="11" t="s">
        <v>1574</v>
      </c>
      <c r="I361" s="11" t="s">
        <v>1575</v>
      </c>
    </row>
    <row r="362" spans="1:9" x14ac:dyDescent="0.25">
      <c r="A362" s="11" t="s">
        <v>1576</v>
      </c>
      <c r="D362" t="s">
        <v>1577</v>
      </c>
      <c r="H362" s="11" t="s">
        <v>1578</v>
      </c>
      <c r="I362" s="11" t="s">
        <v>1579</v>
      </c>
    </row>
    <row r="363" spans="1:9" x14ac:dyDescent="0.25">
      <c r="A363" s="11" t="s">
        <v>1309</v>
      </c>
      <c r="D363" t="s">
        <v>1580</v>
      </c>
      <c r="H363" s="11" t="s">
        <v>1581</v>
      </c>
      <c r="I363" s="11" t="s">
        <v>1582</v>
      </c>
    </row>
    <row r="364" spans="1:9" x14ac:dyDescent="0.25">
      <c r="A364" s="11" t="s">
        <v>1583</v>
      </c>
      <c r="D364" t="s">
        <v>1584</v>
      </c>
      <c r="H364" s="11" t="s">
        <v>1585</v>
      </c>
      <c r="I364" s="11" t="s">
        <v>1586</v>
      </c>
    </row>
    <row r="365" spans="1:9" x14ac:dyDescent="0.25">
      <c r="A365" s="11" t="s">
        <v>1587</v>
      </c>
      <c r="D365" t="s">
        <v>1588</v>
      </c>
      <c r="H365" s="11" t="s">
        <v>128</v>
      </c>
      <c r="I365" s="11" t="s">
        <v>1589</v>
      </c>
    </row>
    <row r="366" spans="1:9" x14ac:dyDescent="0.25">
      <c r="A366" s="11" t="s">
        <v>1502</v>
      </c>
      <c r="D366" t="s">
        <v>1590</v>
      </c>
      <c r="H366" s="11" t="s">
        <v>1591</v>
      </c>
      <c r="I366" s="11" t="s">
        <v>1592</v>
      </c>
    </row>
    <row r="367" spans="1:9" x14ac:dyDescent="0.25">
      <c r="A367" s="11" t="s">
        <v>1593</v>
      </c>
      <c r="D367" t="s">
        <v>1594</v>
      </c>
      <c r="H367" s="11" t="s">
        <v>1595</v>
      </c>
      <c r="I367" s="11" t="s">
        <v>419</v>
      </c>
    </row>
    <row r="368" spans="1:9" x14ac:dyDescent="0.25">
      <c r="A368" s="11" t="s">
        <v>135</v>
      </c>
      <c r="D368" t="s">
        <v>1596</v>
      </c>
      <c r="H368" s="11" t="s">
        <v>927</v>
      </c>
      <c r="I368" s="11" t="s">
        <v>1597</v>
      </c>
    </row>
    <row r="369" spans="1:9" x14ac:dyDescent="0.25">
      <c r="A369" s="11" t="s">
        <v>1598</v>
      </c>
      <c r="D369" t="s">
        <v>1599</v>
      </c>
      <c r="H369" s="11" t="s">
        <v>1600</v>
      </c>
      <c r="I369" s="11" t="s">
        <v>1601</v>
      </c>
    </row>
    <row r="370" spans="1:9" x14ac:dyDescent="0.25">
      <c r="A370" s="11" t="s">
        <v>1602</v>
      </c>
      <c r="D370" t="s">
        <v>1603</v>
      </c>
      <c r="H370" s="11" t="s">
        <v>1604</v>
      </c>
      <c r="I370" s="11" t="s">
        <v>1605</v>
      </c>
    </row>
    <row r="371" spans="1:9" x14ac:dyDescent="0.25">
      <c r="A371" s="11" t="s">
        <v>1606</v>
      </c>
      <c r="D371" t="s">
        <v>1607</v>
      </c>
      <c r="H371" s="11" t="s">
        <v>1608</v>
      </c>
    </row>
    <row r="372" spans="1:9" x14ac:dyDescent="0.25">
      <c r="A372" s="11" t="s">
        <v>1609</v>
      </c>
      <c r="D372" t="s">
        <v>1610</v>
      </c>
      <c r="H372" s="11" t="s">
        <v>1611</v>
      </c>
    </row>
    <row r="373" spans="1:9" x14ac:dyDescent="0.25">
      <c r="A373" s="11" t="s">
        <v>1612</v>
      </c>
      <c r="D373" t="s">
        <v>1613</v>
      </c>
      <c r="H373" s="11" t="s">
        <v>1614</v>
      </c>
    </row>
    <row r="374" spans="1:9" x14ac:dyDescent="0.25">
      <c r="A374" s="11" t="s">
        <v>1615</v>
      </c>
      <c r="D374" t="s">
        <v>1616</v>
      </c>
      <c r="H374" s="11" t="s">
        <v>1617</v>
      </c>
    </row>
    <row r="375" spans="1:9" x14ac:dyDescent="0.25">
      <c r="A375" s="11" t="s">
        <v>1618</v>
      </c>
      <c r="D375" t="s">
        <v>1619</v>
      </c>
      <c r="H375" s="11" t="s">
        <v>1620</v>
      </c>
    </row>
    <row r="376" spans="1:9" x14ac:dyDescent="0.25">
      <c r="A376" s="11" t="s">
        <v>1621</v>
      </c>
      <c r="D376" t="s">
        <v>1622</v>
      </c>
      <c r="H376" s="11" t="s">
        <v>1623</v>
      </c>
    </row>
    <row r="377" spans="1:9" x14ac:dyDescent="0.25">
      <c r="A377" s="11" t="s">
        <v>1200</v>
      </c>
      <c r="D377" t="s">
        <v>1624</v>
      </c>
      <c r="H377" s="11" t="s">
        <v>1625</v>
      </c>
    </row>
    <row r="378" spans="1:9" x14ac:dyDescent="0.25">
      <c r="A378" s="11" t="s">
        <v>1626</v>
      </c>
      <c r="D378" t="s">
        <v>1627</v>
      </c>
      <c r="H378" s="11" t="s">
        <v>1628</v>
      </c>
    </row>
    <row r="379" spans="1:9" x14ac:dyDescent="0.25">
      <c r="A379" s="11" t="s">
        <v>1629</v>
      </c>
      <c r="D379" t="s">
        <v>1630</v>
      </c>
      <c r="H379" s="11" t="s">
        <v>536</v>
      </c>
    </row>
    <row r="380" spans="1:9" x14ac:dyDescent="0.25">
      <c r="A380" s="11" t="s">
        <v>1133</v>
      </c>
      <c r="D380" t="s">
        <v>1631</v>
      </c>
      <c r="H380" s="11" t="s">
        <v>1144</v>
      </c>
    </row>
    <row r="381" spans="1:9" x14ac:dyDescent="0.25">
      <c r="A381" s="11" t="s">
        <v>1632</v>
      </c>
      <c r="D381" t="s">
        <v>1633</v>
      </c>
      <c r="H381" s="11" t="s">
        <v>1634</v>
      </c>
    </row>
    <row r="382" spans="1:9" x14ac:dyDescent="0.25">
      <c r="A382" s="11" t="s">
        <v>1635</v>
      </c>
      <c r="D382" t="s">
        <v>113</v>
      </c>
      <c r="H382" s="11" t="s">
        <v>489</v>
      </c>
    </row>
    <row r="383" spans="1:9" x14ac:dyDescent="0.25">
      <c r="A383" s="11" t="s">
        <v>643</v>
      </c>
      <c r="D383" t="s">
        <v>1636</v>
      </c>
      <c r="H383" s="11" t="s">
        <v>1162</v>
      </c>
    </row>
    <row r="384" spans="1:9" x14ac:dyDescent="0.25">
      <c r="A384" s="11" t="s">
        <v>86</v>
      </c>
      <c r="D384" t="s">
        <v>902</v>
      </c>
      <c r="H384" s="11" t="s">
        <v>1637</v>
      </c>
    </row>
    <row r="385" spans="1:8" x14ac:dyDescent="0.25">
      <c r="A385" s="11" t="s">
        <v>1638</v>
      </c>
      <c r="D385" t="s">
        <v>1632</v>
      </c>
      <c r="H385" s="11" t="s">
        <v>1639</v>
      </c>
    </row>
    <row r="386" spans="1:8" x14ac:dyDescent="0.25">
      <c r="A386" s="11" t="s">
        <v>1640</v>
      </c>
      <c r="D386" t="s">
        <v>194</v>
      </c>
      <c r="H386" s="11" t="s">
        <v>1363</v>
      </c>
    </row>
    <row r="387" spans="1:8" x14ac:dyDescent="0.25">
      <c r="A387" s="11" t="s">
        <v>1641</v>
      </c>
      <c r="D387" t="s">
        <v>127</v>
      </c>
      <c r="H387" s="11" t="s">
        <v>1642</v>
      </c>
    </row>
    <row r="388" spans="1:8" x14ac:dyDescent="0.25">
      <c r="A388" s="11" t="s">
        <v>1643</v>
      </c>
      <c r="D388" t="s">
        <v>1644</v>
      </c>
      <c r="H388" s="11" t="s">
        <v>1645</v>
      </c>
    </row>
    <row r="389" spans="1:8" x14ac:dyDescent="0.25">
      <c r="A389" s="11" t="s">
        <v>1646</v>
      </c>
      <c r="D389" t="s">
        <v>1085</v>
      </c>
      <c r="H389" s="11" t="s">
        <v>1647</v>
      </c>
    </row>
    <row r="390" spans="1:8" x14ac:dyDescent="0.25">
      <c r="A390" s="11" t="s">
        <v>1648</v>
      </c>
      <c r="D390" t="s">
        <v>1649</v>
      </c>
      <c r="H390" s="11" t="s">
        <v>1650</v>
      </c>
    </row>
    <row r="391" spans="1:8" x14ac:dyDescent="0.25">
      <c r="A391" s="11" t="s">
        <v>1651</v>
      </c>
      <c r="D391" t="s">
        <v>1652</v>
      </c>
      <c r="H391" s="11" t="s">
        <v>1653</v>
      </c>
    </row>
    <row r="392" spans="1:8" x14ac:dyDescent="0.25">
      <c r="A392" s="11" t="s">
        <v>1654</v>
      </c>
      <c r="D392" t="s">
        <v>608</v>
      </c>
      <c r="H392" s="11" t="s">
        <v>1655</v>
      </c>
    </row>
    <row r="393" spans="1:8" x14ac:dyDescent="0.25">
      <c r="A393" s="11" t="s">
        <v>1656</v>
      </c>
      <c r="D393" t="s">
        <v>1567</v>
      </c>
      <c r="H393" s="11" t="s">
        <v>1657</v>
      </c>
    </row>
    <row r="394" spans="1:8" x14ac:dyDescent="0.25">
      <c r="A394" s="11" t="s">
        <v>927</v>
      </c>
      <c r="D394" t="s">
        <v>1658</v>
      </c>
      <c r="H394" s="11" t="s">
        <v>1659</v>
      </c>
    </row>
    <row r="395" spans="1:8" x14ac:dyDescent="0.25">
      <c r="A395" s="11" t="s">
        <v>874</v>
      </c>
      <c r="D395" t="s">
        <v>1660</v>
      </c>
      <c r="H395" s="11" t="s">
        <v>1146</v>
      </c>
    </row>
    <row r="396" spans="1:8" x14ac:dyDescent="0.25">
      <c r="A396" s="11" t="s">
        <v>1661</v>
      </c>
      <c r="D396" t="s">
        <v>1662</v>
      </c>
      <c r="H396" s="11" t="s">
        <v>1663</v>
      </c>
    </row>
    <row r="397" spans="1:8" x14ac:dyDescent="0.25">
      <c r="A397" s="11" t="s">
        <v>1664</v>
      </c>
      <c r="D397" t="s">
        <v>1665</v>
      </c>
      <c r="H397" s="11" t="s">
        <v>1666</v>
      </c>
    </row>
    <row r="398" spans="1:8" x14ac:dyDescent="0.25">
      <c r="A398" s="11" t="s">
        <v>475</v>
      </c>
      <c r="D398" t="s">
        <v>1667</v>
      </c>
      <c r="H398" s="11" t="s">
        <v>1668</v>
      </c>
    </row>
    <row r="399" spans="1:8" x14ac:dyDescent="0.25">
      <c r="A399" s="11" t="s">
        <v>1669</v>
      </c>
      <c r="D399" t="s">
        <v>1670</v>
      </c>
      <c r="H399" s="11" t="s">
        <v>1671</v>
      </c>
    </row>
    <row r="400" spans="1:8" x14ac:dyDescent="0.25">
      <c r="A400" s="11" t="s">
        <v>1672</v>
      </c>
      <c r="D400" t="s">
        <v>1673</v>
      </c>
      <c r="H400" s="11" t="s">
        <v>1674</v>
      </c>
    </row>
    <row r="401" spans="1:8" x14ac:dyDescent="0.25">
      <c r="A401" s="11" t="s">
        <v>1153</v>
      </c>
      <c r="D401" t="s">
        <v>1675</v>
      </c>
      <c r="H401" s="11" t="s">
        <v>1676</v>
      </c>
    </row>
    <row r="402" spans="1:8" x14ac:dyDescent="0.25">
      <c r="A402" s="11" t="s">
        <v>1677</v>
      </c>
      <c r="D402" t="s">
        <v>1678</v>
      </c>
      <c r="H402" s="11" t="s">
        <v>645</v>
      </c>
    </row>
    <row r="403" spans="1:8" x14ac:dyDescent="0.25">
      <c r="A403" s="11" t="s">
        <v>1679</v>
      </c>
      <c r="D403" t="s">
        <v>1680</v>
      </c>
      <c r="H403" s="11" t="s">
        <v>1681</v>
      </c>
    </row>
    <row r="404" spans="1:8" x14ac:dyDescent="0.25">
      <c r="A404" s="11" t="s">
        <v>1682</v>
      </c>
      <c r="D404" t="s">
        <v>1683</v>
      </c>
      <c r="H404" s="11" t="s">
        <v>1684</v>
      </c>
    </row>
    <row r="405" spans="1:8" x14ac:dyDescent="0.25">
      <c r="A405" s="11" t="s">
        <v>1685</v>
      </c>
      <c r="D405" t="s">
        <v>1686</v>
      </c>
      <c r="H405" s="11" t="s">
        <v>671</v>
      </c>
    </row>
    <row r="406" spans="1:8" x14ac:dyDescent="0.25">
      <c r="A406" s="11" t="s">
        <v>1687</v>
      </c>
      <c r="D406" t="s">
        <v>675</v>
      </c>
      <c r="H406" s="11" t="s">
        <v>1688</v>
      </c>
    </row>
    <row r="407" spans="1:8" x14ac:dyDescent="0.25">
      <c r="A407" s="11" t="s">
        <v>1689</v>
      </c>
      <c r="D407" t="s">
        <v>1690</v>
      </c>
      <c r="H407" s="11" t="s">
        <v>1691</v>
      </c>
    </row>
    <row r="408" spans="1:8" x14ac:dyDescent="0.25">
      <c r="A408" s="11" t="s">
        <v>1692</v>
      </c>
      <c r="D408" t="s">
        <v>1693</v>
      </c>
      <c r="H408" s="11" t="s">
        <v>1694</v>
      </c>
    </row>
    <row r="409" spans="1:8" x14ac:dyDescent="0.25">
      <c r="A409" s="11" t="s">
        <v>1695</v>
      </c>
      <c r="D409" t="s">
        <v>1696</v>
      </c>
      <c r="H409" s="11" t="s">
        <v>1697</v>
      </c>
    </row>
    <row r="410" spans="1:8" x14ac:dyDescent="0.25">
      <c r="A410" s="11" t="s">
        <v>1698</v>
      </c>
      <c r="D410" t="s">
        <v>1699</v>
      </c>
      <c r="H410" s="11" t="s">
        <v>1700</v>
      </c>
    </row>
    <row r="411" spans="1:8" x14ac:dyDescent="0.25">
      <c r="A411" s="11" t="s">
        <v>1701</v>
      </c>
      <c r="D411" t="s">
        <v>1702</v>
      </c>
      <c r="H411" s="11" t="s">
        <v>333</v>
      </c>
    </row>
    <row r="412" spans="1:8" x14ac:dyDescent="0.25">
      <c r="A412" s="11" t="s">
        <v>1703</v>
      </c>
      <c r="D412" t="s">
        <v>642</v>
      </c>
      <c r="H412" s="11" t="s">
        <v>1704</v>
      </c>
    </row>
    <row r="413" spans="1:8" x14ac:dyDescent="0.25">
      <c r="A413" s="11" t="s">
        <v>1705</v>
      </c>
      <c r="D413" t="s">
        <v>1706</v>
      </c>
      <c r="H413" s="11" t="s">
        <v>1707</v>
      </c>
    </row>
    <row r="414" spans="1:8" x14ac:dyDescent="0.25">
      <c r="A414" s="11" t="s">
        <v>1708</v>
      </c>
      <c r="D414" t="s">
        <v>1709</v>
      </c>
      <c r="H414" s="11" t="s">
        <v>1710</v>
      </c>
    </row>
    <row r="415" spans="1:8" x14ac:dyDescent="0.25">
      <c r="A415" s="11" t="s">
        <v>1711</v>
      </c>
      <c r="D415" t="s">
        <v>1712</v>
      </c>
      <c r="H415" s="11" t="s">
        <v>1460</v>
      </c>
    </row>
    <row r="416" spans="1:8" x14ac:dyDescent="0.25">
      <c r="A416" s="11" t="s">
        <v>1713</v>
      </c>
      <c r="D416" t="s">
        <v>226</v>
      </c>
      <c r="H416" s="11" t="s">
        <v>1714</v>
      </c>
    </row>
    <row r="417" spans="1:8" x14ac:dyDescent="0.25">
      <c r="A417" s="11" t="s">
        <v>1715</v>
      </c>
      <c r="D417" t="s">
        <v>1716</v>
      </c>
      <c r="H417" s="11" t="s">
        <v>1717</v>
      </c>
    </row>
    <row r="418" spans="1:8" x14ac:dyDescent="0.25">
      <c r="A418" s="11" t="s">
        <v>1718</v>
      </c>
      <c r="D418" t="s">
        <v>1719</v>
      </c>
      <c r="H418" s="11" t="s">
        <v>1720</v>
      </c>
    </row>
    <row r="419" spans="1:8" x14ac:dyDescent="0.25">
      <c r="A419" s="11" t="s">
        <v>1721</v>
      </c>
      <c r="D419" t="s">
        <v>1004</v>
      </c>
      <c r="H419" s="11" t="s">
        <v>288</v>
      </c>
    </row>
    <row r="420" spans="1:8" x14ac:dyDescent="0.25">
      <c r="A420" s="11" t="s">
        <v>1132</v>
      </c>
      <c r="D420" t="s">
        <v>487</v>
      </c>
      <c r="H420" s="11" t="s">
        <v>1722</v>
      </c>
    </row>
    <row r="421" spans="1:8" x14ac:dyDescent="0.25">
      <c r="A421" s="11" t="s">
        <v>1723</v>
      </c>
      <c r="D421" t="s">
        <v>490</v>
      </c>
      <c r="H421" s="11" t="s">
        <v>1695</v>
      </c>
    </row>
    <row r="422" spans="1:8" x14ac:dyDescent="0.25">
      <c r="A422" s="11" t="s">
        <v>1724</v>
      </c>
      <c r="D422" t="s">
        <v>1725</v>
      </c>
      <c r="H422" s="11" t="s">
        <v>1157</v>
      </c>
    </row>
    <row r="423" spans="1:8" x14ac:dyDescent="0.25">
      <c r="A423" s="11" t="s">
        <v>84</v>
      </c>
      <c r="D423" t="s">
        <v>1726</v>
      </c>
      <c r="H423" s="11" t="s">
        <v>423</v>
      </c>
    </row>
    <row r="424" spans="1:8" x14ac:dyDescent="0.25">
      <c r="A424" s="11" t="s">
        <v>1727</v>
      </c>
      <c r="D424" t="s">
        <v>1728</v>
      </c>
      <c r="H424" s="11" t="s">
        <v>1232</v>
      </c>
    </row>
    <row r="425" spans="1:8" x14ac:dyDescent="0.25">
      <c r="A425" s="11" t="s">
        <v>1729</v>
      </c>
      <c r="D425" t="s">
        <v>1730</v>
      </c>
      <c r="H425" s="11" t="s">
        <v>1731</v>
      </c>
    </row>
    <row r="426" spans="1:8" x14ac:dyDescent="0.25">
      <c r="A426" s="11" t="s">
        <v>1732</v>
      </c>
      <c r="D426" t="s">
        <v>1733</v>
      </c>
      <c r="H426" s="11" t="s">
        <v>113</v>
      </c>
    </row>
    <row r="427" spans="1:8" x14ac:dyDescent="0.25">
      <c r="A427" s="11" t="s">
        <v>1539</v>
      </c>
      <c r="D427" t="s">
        <v>951</v>
      </c>
      <c r="H427" s="11" t="s">
        <v>1734</v>
      </c>
    </row>
    <row r="428" spans="1:8" x14ac:dyDescent="0.25">
      <c r="A428" s="11" t="s">
        <v>1735</v>
      </c>
      <c r="D428" t="s">
        <v>1736</v>
      </c>
      <c r="H428" s="11" t="s">
        <v>1737</v>
      </c>
    </row>
    <row r="429" spans="1:8" x14ac:dyDescent="0.25">
      <c r="A429" s="11" t="s">
        <v>1221</v>
      </c>
      <c r="D429" t="s">
        <v>1738</v>
      </c>
      <c r="H429" s="11" t="s">
        <v>1739</v>
      </c>
    </row>
    <row r="430" spans="1:8" x14ac:dyDescent="0.25">
      <c r="A430" s="11" t="s">
        <v>1740</v>
      </c>
      <c r="D430" t="s">
        <v>1741</v>
      </c>
      <c r="H430" s="11" t="s">
        <v>1742</v>
      </c>
    </row>
    <row r="431" spans="1:8" x14ac:dyDescent="0.25">
      <c r="A431" s="11" t="s">
        <v>1743</v>
      </c>
      <c r="D431" t="s">
        <v>1744</v>
      </c>
      <c r="H431" s="11" t="s">
        <v>16</v>
      </c>
    </row>
    <row r="432" spans="1:8" x14ac:dyDescent="0.25">
      <c r="A432" s="11" t="s">
        <v>1745</v>
      </c>
      <c r="D432" t="s">
        <v>827</v>
      </c>
      <c r="H432" s="11" t="s">
        <v>31</v>
      </c>
    </row>
    <row r="433" spans="1:8" x14ac:dyDescent="0.25">
      <c r="A433" s="11" t="s">
        <v>1746</v>
      </c>
      <c r="D433" t="s">
        <v>1747</v>
      </c>
      <c r="H433" s="11" t="s">
        <v>1748</v>
      </c>
    </row>
    <row r="434" spans="1:8" x14ac:dyDescent="0.25">
      <c r="A434" s="11" t="s">
        <v>1749</v>
      </c>
      <c r="D434" t="s">
        <v>1750</v>
      </c>
      <c r="H434" s="11" t="s">
        <v>1751</v>
      </c>
    </row>
    <row r="435" spans="1:8" x14ac:dyDescent="0.25">
      <c r="A435" s="11" t="s">
        <v>1752</v>
      </c>
      <c r="D435" t="s">
        <v>1753</v>
      </c>
      <c r="H435" s="11" t="s">
        <v>1754</v>
      </c>
    </row>
    <row r="436" spans="1:8" x14ac:dyDescent="0.25">
      <c r="A436" s="11" t="s">
        <v>753</v>
      </c>
      <c r="D436" t="s">
        <v>1755</v>
      </c>
      <c r="H436" s="11" t="s">
        <v>1257</v>
      </c>
    </row>
    <row r="437" spans="1:8" x14ac:dyDescent="0.25">
      <c r="A437" s="11" t="s">
        <v>1501</v>
      </c>
      <c r="D437" t="s">
        <v>1756</v>
      </c>
      <c r="H437" s="11" t="s">
        <v>1757</v>
      </c>
    </row>
    <row r="438" spans="1:8" x14ac:dyDescent="0.25">
      <c r="A438" s="11" t="s">
        <v>344</v>
      </c>
      <c r="D438" t="s">
        <v>1758</v>
      </c>
      <c r="H438" s="11" t="s">
        <v>1759</v>
      </c>
    </row>
    <row r="439" spans="1:8" x14ac:dyDescent="0.25">
      <c r="A439" s="11" t="s">
        <v>1760</v>
      </c>
      <c r="D439" t="s">
        <v>384</v>
      </c>
      <c r="H439" s="11" t="s">
        <v>1761</v>
      </c>
    </row>
    <row r="440" spans="1:8" x14ac:dyDescent="0.25">
      <c r="A440" s="11" t="s">
        <v>1762</v>
      </c>
      <c r="D440" t="s">
        <v>1763</v>
      </c>
      <c r="H440" s="11" t="s">
        <v>1764</v>
      </c>
    </row>
    <row r="441" spans="1:8" x14ac:dyDescent="0.25">
      <c r="A441" s="11" t="s">
        <v>1765</v>
      </c>
      <c r="D441" t="s">
        <v>1766</v>
      </c>
      <c r="H441" s="11" t="s">
        <v>1471</v>
      </c>
    </row>
    <row r="442" spans="1:8" x14ac:dyDescent="0.25">
      <c r="A442" s="11" t="s">
        <v>1011</v>
      </c>
      <c r="D442" t="s">
        <v>1767</v>
      </c>
      <c r="H442" s="11" t="s">
        <v>1768</v>
      </c>
    </row>
    <row r="443" spans="1:8" x14ac:dyDescent="0.25">
      <c r="A443" s="11" t="s">
        <v>111</v>
      </c>
      <c r="D443" t="s">
        <v>1769</v>
      </c>
      <c r="H443" s="11" t="s">
        <v>1770</v>
      </c>
    </row>
    <row r="444" spans="1:8" x14ac:dyDescent="0.25">
      <c r="A444" s="11" t="s">
        <v>1771</v>
      </c>
      <c r="D444" t="s">
        <v>404</v>
      </c>
      <c r="H444" s="11" t="s">
        <v>1772</v>
      </c>
    </row>
    <row r="445" spans="1:8" x14ac:dyDescent="0.25">
      <c r="A445" s="11" t="s">
        <v>490</v>
      </c>
      <c r="D445" t="s">
        <v>1773</v>
      </c>
      <c r="H445" s="11" t="s">
        <v>1774</v>
      </c>
    </row>
    <row r="446" spans="1:8" x14ac:dyDescent="0.25">
      <c r="A446" s="11" t="s">
        <v>1775</v>
      </c>
      <c r="D446" t="s">
        <v>1776</v>
      </c>
      <c r="H446" s="11" t="s">
        <v>1777</v>
      </c>
    </row>
    <row r="447" spans="1:8" x14ac:dyDescent="0.25">
      <c r="A447" s="11" t="s">
        <v>943</v>
      </c>
      <c r="D447" t="s">
        <v>1778</v>
      </c>
      <c r="H447" s="11" t="s">
        <v>1779</v>
      </c>
    </row>
    <row r="448" spans="1:8" x14ac:dyDescent="0.25">
      <c r="A448" s="11" t="s">
        <v>1780</v>
      </c>
      <c r="D448" t="s">
        <v>1781</v>
      </c>
      <c r="H448" s="11" t="s">
        <v>1782</v>
      </c>
    </row>
    <row r="449" spans="1:8" x14ac:dyDescent="0.25">
      <c r="A449" s="11" t="s">
        <v>1783</v>
      </c>
      <c r="D449" t="s">
        <v>453</v>
      </c>
      <c r="H449" s="11" t="s">
        <v>1784</v>
      </c>
    </row>
    <row r="450" spans="1:8" x14ac:dyDescent="0.25">
      <c r="A450" s="11" t="s">
        <v>1785</v>
      </c>
      <c r="D450" t="s">
        <v>1786</v>
      </c>
      <c r="H450" s="11" t="s">
        <v>1787</v>
      </c>
    </row>
    <row r="451" spans="1:8" x14ac:dyDescent="0.25">
      <c r="A451" s="11" t="s">
        <v>1788</v>
      </c>
      <c r="D451" t="s">
        <v>1789</v>
      </c>
      <c r="H451" s="11" t="s">
        <v>1790</v>
      </c>
    </row>
    <row r="452" spans="1:8" x14ac:dyDescent="0.25">
      <c r="A452" s="11" t="s">
        <v>1791</v>
      </c>
      <c r="D452" t="s">
        <v>1792</v>
      </c>
      <c r="H452" s="11" t="s">
        <v>1793</v>
      </c>
    </row>
    <row r="453" spans="1:8" x14ac:dyDescent="0.25">
      <c r="A453" s="11" t="s">
        <v>1794</v>
      </c>
      <c r="D453" t="s">
        <v>1795</v>
      </c>
      <c r="H453" s="11" t="s">
        <v>1690</v>
      </c>
    </row>
    <row r="454" spans="1:8" x14ac:dyDescent="0.25">
      <c r="A454" s="11" t="s">
        <v>1796</v>
      </c>
      <c r="D454" t="s">
        <v>1650</v>
      </c>
      <c r="H454" s="11" t="s">
        <v>1797</v>
      </c>
    </row>
    <row r="455" spans="1:8" x14ac:dyDescent="0.25">
      <c r="A455" s="11" t="s">
        <v>1798</v>
      </c>
      <c r="D455" t="s">
        <v>1799</v>
      </c>
      <c r="H455" s="11" t="s">
        <v>1800</v>
      </c>
    </row>
    <row r="456" spans="1:8" x14ac:dyDescent="0.25">
      <c r="A456" s="11" t="s">
        <v>1801</v>
      </c>
      <c r="D456" t="s">
        <v>1802</v>
      </c>
      <c r="H456" s="11" t="s">
        <v>1635</v>
      </c>
    </row>
    <row r="457" spans="1:8" x14ac:dyDescent="0.25">
      <c r="A457" s="11" t="s">
        <v>1803</v>
      </c>
      <c r="D457" t="s">
        <v>1804</v>
      </c>
      <c r="H457" s="11" t="s">
        <v>635</v>
      </c>
    </row>
    <row r="458" spans="1:8" x14ac:dyDescent="0.25">
      <c r="A458" s="11" t="s">
        <v>1805</v>
      </c>
      <c r="D458" t="s">
        <v>1806</v>
      </c>
      <c r="H458" s="11" t="s">
        <v>1807</v>
      </c>
    </row>
    <row r="459" spans="1:8" x14ac:dyDescent="0.25">
      <c r="A459" s="11" t="s">
        <v>1808</v>
      </c>
      <c r="D459" t="s">
        <v>1809</v>
      </c>
      <c r="H459" s="11" t="s">
        <v>1682</v>
      </c>
    </row>
    <row r="460" spans="1:8" x14ac:dyDescent="0.25">
      <c r="A460" s="11" t="s">
        <v>1328</v>
      </c>
      <c r="D460" t="s">
        <v>1810</v>
      </c>
      <c r="H460" s="11" t="s">
        <v>1811</v>
      </c>
    </row>
    <row r="461" spans="1:8" x14ac:dyDescent="0.25">
      <c r="A461" s="11" t="s">
        <v>482</v>
      </c>
      <c r="D461" t="s">
        <v>339</v>
      </c>
      <c r="H461" s="11" t="s">
        <v>1812</v>
      </c>
    </row>
    <row r="462" spans="1:8" x14ac:dyDescent="0.25">
      <c r="A462" s="11" t="s">
        <v>257</v>
      </c>
      <c r="D462" t="s">
        <v>1813</v>
      </c>
      <c r="H462" s="11" t="s">
        <v>1814</v>
      </c>
    </row>
    <row r="463" spans="1:8" x14ac:dyDescent="0.25">
      <c r="A463" s="11" t="s">
        <v>1815</v>
      </c>
      <c r="D463" t="s">
        <v>1816</v>
      </c>
      <c r="H463" s="11" t="s">
        <v>1817</v>
      </c>
    </row>
    <row r="464" spans="1:8" x14ac:dyDescent="0.25">
      <c r="A464" s="11" t="s">
        <v>1818</v>
      </c>
      <c r="D464" t="s">
        <v>1819</v>
      </c>
      <c r="H464" s="11" t="s">
        <v>1820</v>
      </c>
    </row>
    <row r="465" spans="1:8" x14ac:dyDescent="0.25">
      <c r="A465" s="11" t="s">
        <v>1821</v>
      </c>
      <c r="D465" t="s">
        <v>1822</v>
      </c>
      <c r="H465" s="11" t="s">
        <v>1823</v>
      </c>
    </row>
    <row r="466" spans="1:8" x14ac:dyDescent="0.25">
      <c r="A466" s="11" t="s">
        <v>441</v>
      </c>
      <c r="D466" t="s">
        <v>1824</v>
      </c>
      <c r="H466" s="11" t="s">
        <v>1825</v>
      </c>
    </row>
    <row r="467" spans="1:8" x14ac:dyDescent="0.25">
      <c r="A467" s="11" t="s">
        <v>1631</v>
      </c>
      <c r="D467" t="s">
        <v>1826</v>
      </c>
      <c r="H467" s="11" t="s">
        <v>1827</v>
      </c>
    </row>
    <row r="468" spans="1:8" x14ac:dyDescent="0.25">
      <c r="A468" s="11" t="s">
        <v>1828</v>
      </c>
      <c r="D468" t="s">
        <v>1829</v>
      </c>
      <c r="H468" s="11" t="s">
        <v>1633</v>
      </c>
    </row>
    <row r="469" spans="1:8" x14ac:dyDescent="0.25">
      <c r="A469" s="11" t="s">
        <v>1830</v>
      </c>
      <c r="D469" t="s">
        <v>1831</v>
      </c>
      <c r="H469" s="11" t="s">
        <v>637</v>
      </c>
    </row>
    <row r="470" spans="1:8" x14ac:dyDescent="0.25">
      <c r="A470" s="11" t="s">
        <v>1049</v>
      </c>
      <c r="D470" t="s">
        <v>1832</v>
      </c>
      <c r="H470" s="11" t="s">
        <v>1833</v>
      </c>
    </row>
    <row r="471" spans="1:8" x14ac:dyDescent="0.25">
      <c r="A471" s="11" t="s">
        <v>1192</v>
      </c>
      <c r="D471" t="s">
        <v>1834</v>
      </c>
      <c r="H471" s="11" t="s">
        <v>1835</v>
      </c>
    </row>
    <row r="472" spans="1:8" x14ac:dyDescent="0.25">
      <c r="A472" s="11" t="s">
        <v>1836</v>
      </c>
      <c r="D472" t="s">
        <v>1837</v>
      </c>
      <c r="H472" s="11" t="s">
        <v>1838</v>
      </c>
    </row>
    <row r="473" spans="1:8" x14ac:dyDescent="0.25">
      <c r="A473" s="11" t="s">
        <v>612</v>
      </c>
      <c r="D473" t="s">
        <v>1839</v>
      </c>
      <c r="H473" s="11" t="s">
        <v>1840</v>
      </c>
    </row>
    <row r="474" spans="1:8" x14ac:dyDescent="0.25">
      <c r="A474" s="11" t="s">
        <v>1841</v>
      </c>
      <c r="D474" t="s">
        <v>1842</v>
      </c>
      <c r="H474" s="11" t="s">
        <v>1843</v>
      </c>
    </row>
    <row r="475" spans="1:8" x14ac:dyDescent="0.25">
      <c r="A475" s="11" t="s">
        <v>1844</v>
      </c>
      <c r="D475" t="s">
        <v>1845</v>
      </c>
      <c r="H475" s="11" t="s">
        <v>1846</v>
      </c>
    </row>
    <row r="476" spans="1:8" x14ac:dyDescent="0.25">
      <c r="A476" s="11" t="s">
        <v>1847</v>
      </c>
      <c r="D476" t="s">
        <v>1848</v>
      </c>
      <c r="H476" s="11" t="s">
        <v>1849</v>
      </c>
    </row>
    <row r="477" spans="1:8" x14ac:dyDescent="0.25">
      <c r="A477" s="11" t="s">
        <v>1850</v>
      </c>
      <c r="D477" t="s">
        <v>1851</v>
      </c>
      <c r="H477" s="11" t="s">
        <v>1454</v>
      </c>
    </row>
    <row r="478" spans="1:8" x14ac:dyDescent="0.25">
      <c r="A478" s="11" t="s">
        <v>1849</v>
      </c>
      <c r="D478" t="s">
        <v>1852</v>
      </c>
      <c r="H478" s="11" t="s">
        <v>1853</v>
      </c>
    </row>
    <row r="479" spans="1:8" x14ac:dyDescent="0.25">
      <c r="A479" s="11" t="s">
        <v>1854</v>
      </c>
      <c r="D479" t="s">
        <v>1855</v>
      </c>
      <c r="H479" s="11" t="s">
        <v>1856</v>
      </c>
    </row>
    <row r="480" spans="1:8" x14ac:dyDescent="0.25">
      <c r="A480" s="11" t="s">
        <v>1857</v>
      </c>
      <c r="D480" t="s">
        <v>1858</v>
      </c>
      <c r="H480" s="11" t="s">
        <v>887</v>
      </c>
    </row>
    <row r="481" spans="1:8" x14ac:dyDescent="0.25">
      <c r="A481" s="11" t="s">
        <v>1859</v>
      </c>
      <c r="D481" t="s">
        <v>1860</v>
      </c>
      <c r="H481" s="11" t="s">
        <v>1080</v>
      </c>
    </row>
    <row r="482" spans="1:8" x14ac:dyDescent="0.25">
      <c r="A482" s="11" t="s">
        <v>1861</v>
      </c>
      <c r="D482" t="s">
        <v>1862</v>
      </c>
      <c r="H482" s="11" t="s">
        <v>1863</v>
      </c>
    </row>
    <row r="483" spans="1:8" x14ac:dyDescent="0.25">
      <c r="A483" s="11" t="s">
        <v>1864</v>
      </c>
      <c r="D483" t="s">
        <v>1865</v>
      </c>
      <c r="H483" s="11" t="s">
        <v>73</v>
      </c>
    </row>
    <row r="484" spans="1:8" x14ac:dyDescent="0.25">
      <c r="A484" s="11" t="s">
        <v>1866</v>
      </c>
      <c r="D484" t="s">
        <v>1867</v>
      </c>
      <c r="H484" s="11" t="s">
        <v>1868</v>
      </c>
    </row>
    <row r="485" spans="1:8" x14ac:dyDescent="0.25">
      <c r="A485" s="11" t="s">
        <v>1869</v>
      </c>
      <c r="D485" t="s">
        <v>1870</v>
      </c>
      <c r="H485" s="11" t="s">
        <v>1871</v>
      </c>
    </row>
    <row r="486" spans="1:8" x14ac:dyDescent="0.25">
      <c r="A486" s="11" t="s">
        <v>1872</v>
      </c>
      <c r="D486" t="s">
        <v>1873</v>
      </c>
      <c r="H486" s="11" t="s">
        <v>1874</v>
      </c>
    </row>
    <row r="487" spans="1:8" x14ac:dyDescent="0.25">
      <c r="A487" s="11" t="s">
        <v>1875</v>
      </c>
      <c r="H487" s="11" t="s">
        <v>1876</v>
      </c>
    </row>
    <row r="488" spans="1:8" x14ac:dyDescent="0.25">
      <c r="A488" s="11" t="s">
        <v>1877</v>
      </c>
      <c r="H488" s="11" t="s">
        <v>428</v>
      </c>
    </row>
    <row r="489" spans="1:8" x14ac:dyDescent="0.25">
      <c r="A489" s="11" t="s">
        <v>1878</v>
      </c>
      <c r="H489" s="11" t="s">
        <v>1879</v>
      </c>
    </row>
    <row r="490" spans="1:8" x14ac:dyDescent="0.25">
      <c r="A490" s="11" t="s">
        <v>1880</v>
      </c>
      <c r="H490" s="11" t="s">
        <v>1881</v>
      </c>
    </row>
    <row r="491" spans="1:8" x14ac:dyDescent="0.25">
      <c r="A491" s="11" t="s">
        <v>1882</v>
      </c>
      <c r="H491" s="11" t="s">
        <v>1883</v>
      </c>
    </row>
    <row r="492" spans="1:8" x14ac:dyDescent="0.25">
      <c r="A492" s="11" t="s">
        <v>1884</v>
      </c>
      <c r="H492" s="11" t="s">
        <v>1885</v>
      </c>
    </row>
    <row r="493" spans="1:8" x14ac:dyDescent="0.25">
      <c r="A493" s="11" t="s">
        <v>1212</v>
      </c>
      <c r="H493" s="11" t="s">
        <v>1886</v>
      </c>
    </row>
    <row r="494" spans="1:8" x14ac:dyDescent="0.25">
      <c r="A494" s="11" t="s">
        <v>521</v>
      </c>
      <c r="H494" s="11" t="s">
        <v>1887</v>
      </c>
    </row>
    <row r="495" spans="1:8" x14ac:dyDescent="0.25">
      <c r="A495" s="11" t="s">
        <v>1888</v>
      </c>
      <c r="H495" s="11" t="s">
        <v>1889</v>
      </c>
    </row>
    <row r="496" spans="1:8" x14ac:dyDescent="0.25">
      <c r="A496" s="11" t="s">
        <v>911</v>
      </c>
      <c r="H496" s="11" t="s">
        <v>1890</v>
      </c>
    </row>
    <row r="497" spans="1:8" x14ac:dyDescent="0.25">
      <c r="A497" s="11" t="s">
        <v>1891</v>
      </c>
      <c r="H497" s="11" t="s">
        <v>1892</v>
      </c>
    </row>
    <row r="498" spans="1:8" x14ac:dyDescent="0.25">
      <c r="A498" s="11" t="s">
        <v>1893</v>
      </c>
      <c r="H498" s="11" t="s">
        <v>1894</v>
      </c>
    </row>
    <row r="499" spans="1:8" x14ac:dyDescent="0.25">
      <c r="A499" s="11" t="s">
        <v>1895</v>
      </c>
      <c r="H499" s="11" t="s">
        <v>1389</v>
      </c>
    </row>
    <row r="500" spans="1:8" x14ac:dyDescent="0.25">
      <c r="A500" s="11" t="s">
        <v>1896</v>
      </c>
      <c r="H500" s="11" t="s">
        <v>1860</v>
      </c>
    </row>
    <row r="501" spans="1:8" x14ac:dyDescent="0.25">
      <c r="A501" s="11" t="s">
        <v>1897</v>
      </c>
      <c r="H501" s="11" t="s">
        <v>1638</v>
      </c>
    </row>
    <row r="502" spans="1:8" x14ac:dyDescent="0.25">
      <c r="A502" s="11" t="s">
        <v>1898</v>
      </c>
      <c r="H502" s="11" t="s">
        <v>1899</v>
      </c>
    </row>
    <row r="503" spans="1:8" x14ac:dyDescent="0.25">
      <c r="A503" s="11" t="s">
        <v>1900</v>
      </c>
      <c r="H503" s="11" t="s">
        <v>1901</v>
      </c>
    </row>
    <row r="504" spans="1:8" x14ac:dyDescent="0.25">
      <c r="A504" s="11" t="s">
        <v>1902</v>
      </c>
      <c r="H504" s="11" t="s">
        <v>598</v>
      </c>
    </row>
    <row r="505" spans="1:8" x14ac:dyDescent="0.25">
      <c r="A505" s="11" t="s">
        <v>1903</v>
      </c>
      <c r="H505" s="11" t="s">
        <v>1904</v>
      </c>
    </row>
    <row r="506" spans="1:8" x14ac:dyDescent="0.25">
      <c r="A506" s="11" t="s">
        <v>1905</v>
      </c>
      <c r="H506" s="11" t="s">
        <v>549</v>
      </c>
    </row>
    <row r="507" spans="1:8" x14ac:dyDescent="0.25">
      <c r="A507" s="11" t="s">
        <v>1906</v>
      </c>
      <c r="H507" s="11" t="s">
        <v>103</v>
      </c>
    </row>
    <row r="508" spans="1:8" x14ac:dyDescent="0.25">
      <c r="A508" s="11" t="s">
        <v>1907</v>
      </c>
      <c r="H508" s="11" t="s">
        <v>1400</v>
      </c>
    </row>
    <row r="509" spans="1:8" x14ac:dyDescent="0.25">
      <c r="A509" s="11" t="s">
        <v>1908</v>
      </c>
      <c r="H509" s="11" t="s">
        <v>1909</v>
      </c>
    </row>
    <row r="510" spans="1:8" x14ac:dyDescent="0.25">
      <c r="A510" s="11" t="s">
        <v>580</v>
      </c>
      <c r="H510" s="11" t="s">
        <v>566</v>
      </c>
    </row>
    <row r="511" spans="1:8" x14ac:dyDescent="0.25">
      <c r="A511" s="11" t="s">
        <v>1910</v>
      </c>
      <c r="H511" s="11" t="s">
        <v>1911</v>
      </c>
    </row>
    <row r="512" spans="1:8" x14ac:dyDescent="0.25">
      <c r="H512" s="11" t="s">
        <v>960</v>
      </c>
    </row>
    <row r="513" spans="8:8" x14ac:dyDescent="0.25">
      <c r="H513" s="11" t="s">
        <v>253</v>
      </c>
    </row>
    <row r="514" spans="8:8" x14ac:dyDescent="0.25">
      <c r="H514" s="11" t="s">
        <v>1912</v>
      </c>
    </row>
    <row r="515" spans="8:8" x14ac:dyDescent="0.25">
      <c r="H515" s="11" t="s">
        <v>1913</v>
      </c>
    </row>
    <row r="516" spans="8:8" x14ac:dyDescent="0.25">
      <c r="H516" s="11" t="s">
        <v>1914</v>
      </c>
    </row>
    <row r="517" spans="8:8" x14ac:dyDescent="0.25">
      <c r="H517" s="11" t="s">
        <v>1915</v>
      </c>
    </row>
    <row r="518" spans="8:8" x14ac:dyDescent="0.25">
      <c r="H518" s="11" t="s">
        <v>1916</v>
      </c>
    </row>
    <row r="519" spans="8:8" x14ac:dyDescent="0.25">
      <c r="H519" s="11" t="s">
        <v>1917</v>
      </c>
    </row>
    <row r="520" spans="8:8" x14ac:dyDescent="0.25">
      <c r="H520" s="11" t="s">
        <v>1918</v>
      </c>
    </row>
    <row r="521" spans="8:8" x14ac:dyDescent="0.25">
      <c r="H521" s="11" t="s">
        <v>1919</v>
      </c>
    </row>
    <row r="522" spans="8:8" x14ac:dyDescent="0.25">
      <c r="H522" s="11" t="s">
        <v>1920</v>
      </c>
    </row>
    <row r="523" spans="8:8" x14ac:dyDescent="0.25">
      <c r="H523" s="11" t="s">
        <v>89</v>
      </c>
    </row>
    <row r="524" spans="8:8" x14ac:dyDescent="0.25">
      <c r="H524" s="11" t="s">
        <v>250</v>
      </c>
    </row>
    <row r="525" spans="8:8" x14ac:dyDescent="0.25">
      <c r="H525" s="11" t="s">
        <v>763</v>
      </c>
    </row>
    <row r="526" spans="8:8" x14ac:dyDescent="0.25">
      <c r="H526" s="11" t="s">
        <v>649</v>
      </c>
    </row>
    <row r="527" spans="8:8" x14ac:dyDescent="0.25">
      <c r="H527" s="11" t="s">
        <v>1921</v>
      </c>
    </row>
    <row r="528" spans="8:8" x14ac:dyDescent="0.25">
      <c r="H528" s="11" t="s">
        <v>1422</v>
      </c>
    </row>
    <row r="529" spans="8:8" x14ac:dyDescent="0.25">
      <c r="H529" s="11" t="s">
        <v>222</v>
      </c>
    </row>
    <row r="530" spans="8:8" x14ac:dyDescent="0.25">
      <c r="H530" s="11" t="s">
        <v>1922</v>
      </c>
    </row>
    <row r="531" spans="8:8" x14ac:dyDescent="0.25">
      <c r="H531" s="11" t="s">
        <v>1923</v>
      </c>
    </row>
    <row r="532" spans="8:8" x14ac:dyDescent="0.25">
      <c r="H532" s="11" t="s">
        <v>701</v>
      </c>
    </row>
    <row r="533" spans="8:8" x14ac:dyDescent="0.25">
      <c r="H533" s="11" t="s">
        <v>913</v>
      </c>
    </row>
    <row r="534" spans="8:8" x14ac:dyDescent="0.25">
      <c r="H534" s="11" t="s">
        <v>1924</v>
      </c>
    </row>
    <row r="535" spans="8:8" x14ac:dyDescent="0.25">
      <c r="H535" s="11" t="s">
        <v>156</v>
      </c>
    </row>
    <row r="536" spans="8:8" x14ac:dyDescent="0.25">
      <c r="H536" s="11" t="s">
        <v>1925</v>
      </c>
    </row>
    <row r="537" spans="8:8" x14ac:dyDescent="0.25">
      <c r="H537" s="11" t="s">
        <v>1011</v>
      </c>
    </row>
    <row r="538" spans="8:8" x14ac:dyDescent="0.25">
      <c r="H538" s="11" t="s">
        <v>1554</v>
      </c>
    </row>
    <row r="539" spans="8:8" x14ac:dyDescent="0.25">
      <c r="H539" s="11" t="s">
        <v>1926</v>
      </c>
    </row>
    <row r="540" spans="8:8" x14ac:dyDescent="0.25">
      <c r="H540" s="11" t="s">
        <v>1927</v>
      </c>
    </row>
    <row r="541" spans="8:8" x14ac:dyDescent="0.25">
      <c r="H541" s="11" t="s">
        <v>348</v>
      </c>
    </row>
    <row r="542" spans="8:8" x14ac:dyDescent="0.25">
      <c r="H542" s="11" t="s">
        <v>1928</v>
      </c>
    </row>
    <row r="543" spans="8:8" x14ac:dyDescent="0.25">
      <c r="H543" s="11" t="s">
        <v>280</v>
      </c>
    </row>
    <row r="544" spans="8:8" x14ac:dyDescent="0.25">
      <c r="H544" s="11" t="s">
        <v>1929</v>
      </c>
    </row>
    <row r="545" spans="8:8" x14ac:dyDescent="0.25">
      <c r="H545" s="11" t="s">
        <v>1930</v>
      </c>
    </row>
    <row r="546" spans="8:8" x14ac:dyDescent="0.25">
      <c r="H546" s="11" t="s">
        <v>1931</v>
      </c>
    </row>
    <row r="547" spans="8:8" x14ac:dyDescent="0.25">
      <c r="H547" s="11" t="s">
        <v>1450</v>
      </c>
    </row>
    <row r="548" spans="8:8" x14ac:dyDescent="0.25">
      <c r="H548" s="11" t="s">
        <v>1932</v>
      </c>
    </row>
    <row r="549" spans="8:8" x14ac:dyDescent="0.25">
      <c r="H549" s="11" t="s">
        <v>1933</v>
      </c>
    </row>
    <row r="550" spans="8:8" x14ac:dyDescent="0.25">
      <c r="H550" s="11" t="s">
        <v>1934</v>
      </c>
    </row>
    <row r="551" spans="8:8" x14ac:dyDescent="0.25">
      <c r="H551" s="11" t="s">
        <v>1935</v>
      </c>
    </row>
    <row r="552" spans="8:8" x14ac:dyDescent="0.25">
      <c r="H552" s="11" t="s">
        <v>1936</v>
      </c>
    </row>
    <row r="553" spans="8:8" x14ac:dyDescent="0.25">
      <c r="H553" s="11" t="s">
        <v>1937</v>
      </c>
    </row>
    <row r="554" spans="8:8" x14ac:dyDescent="0.25">
      <c r="H554" s="11" t="s">
        <v>1938</v>
      </c>
    </row>
    <row r="555" spans="8:8" x14ac:dyDescent="0.25">
      <c r="H555" s="11" t="s">
        <v>1939</v>
      </c>
    </row>
    <row r="556" spans="8:8" x14ac:dyDescent="0.25">
      <c r="H556" s="11" t="s">
        <v>1511</v>
      </c>
    </row>
    <row r="557" spans="8:8" x14ac:dyDescent="0.25">
      <c r="H557" s="11" t="s">
        <v>1940</v>
      </c>
    </row>
    <row r="558" spans="8:8" x14ac:dyDescent="0.25">
      <c r="H558" s="11" t="s">
        <v>1941</v>
      </c>
    </row>
    <row r="559" spans="8:8" x14ac:dyDescent="0.25">
      <c r="H559" s="11" t="s">
        <v>1942</v>
      </c>
    </row>
    <row r="560" spans="8:8" x14ac:dyDescent="0.25">
      <c r="H560" s="11" t="s">
        <v>1943</v>
      </c>
    </row>
    <row r="561" spans="8:8" x14ac:dyDescent="0.25">
      <c r="H561" s="11" t="s">
        <v>1944</v>
      </c>
    </row>
    <row r="562" spans="8:8" x14ac:dyDescent="0.25">
      <c r="H562" s="11" t="s">
        <v>191</v>
      </c>
    </row>
    <row r="563" spans="8:8" x14ac:dyDescent="0.25">
      <c r="H563" s="11" t="s">
        <v>1945</v>
      </c>
    </row>
    <row r="564" spans="8:8" x14ac:dyDescent="0.25">
      <c r="H564" s="11" t="s">
        <v>1946</v>
      </c>
    </row>
    <row r="565" spans="8:8" x14ac:dyDescent="0.25">
      <c r="H565" s="11" t="s">
        <v>1947</v>
      </c>
    </row>
    <row r="566" spans="8:8" x14ac:dyDescent="0.25">
      <c r="H566" s="11" t="s">
        <v>1948</v>
      </c>
    </row>
    <row r="567" spans="8:8" x14ac:dyDescent="0.25">
      <c r="H567" s="11" t="s">
        <v>1949</v>
      </c>
    </row>
    <row r="568" spans="8:8" x14ac:dyDescent="0.25">
      <c r="H568" s="11" t="s">
        <v>352</v>
      </c>
    </row>
    <row r="569" spans="8:8" x14ac:dyDescent="0.25">
      <c r="H569" s="11" t="s">
        <v>1950</v>
      </c>
    </row>
    <row r="570" spans="8:8" x14ac:dyDescent="0.25">
      <c r="H570" s="11" t="s">
        <v>1951</v>
      </c>
    </row>
    <row r="571" spans="8:8" x14ac:dyDescent="0.25">
      <c r="H571" s="11" t="s">
        <v>1952</v>
      </c>
    </row>
    <row r="572" spans="8:8" x14ac:dyDescent="0.25">
      <c r="H572" s="11" t="s">
        <v>1953</v>
      </c>
    </row>
    <row r="573" spans="8:8" x14ac:dyDescent="0.25">
      <c r="H573" s="11" t="s">
        <v>1954</v>
      </c>
    </row>
    <row r="574" spans="8:8" x14ac:dyDescent="0.25">
      <c r="H574" s="11" t="s">
        <v>1955</v>
      </c>
    </row>
    <row r="575" spans="8:8" x14ac:dyDescent="0.25">
      <c r="H575" s="11" t="s">
        <v>1310</v>
      </c>
    </row>
    <row r="576" spans="8:8" x14ac:dyDescent="0.25">
      <c r="H576" s="11" t="s">
        <v>1956</v>
      </c>
    </row>
    <row r="577" spans="8:8" x14ac:dyDescent="0.25">
      <c r="H577" s="11" t="s">
        <v>1957</v>
      </c>
    </row>
    <row r="578" spans="8:8" x14ac:dyDescent="0.25">
      <c r="H578" s="11" t="s">
        <v>1958</v>
      </c>
    </row>
    <row r="579" spans="8:8" x14ac:dyDescent="0.25">
      <c r="H579" s="11" t="s">
        <v>1959</v>
      </c>
    </row>
    <row r="580" spans="8:8" x14ac:dyDescent="0.25">
      <c r="H580" s="11" t="s">
        <v>1960</v>
      </c>
    </row>
    <row r="581" spans="8:8" x14ac:dyDescent="0.25">
      <c r="H581" s="11" t="s">
        <v>1961</v>
      </c>
    </row>
    <row r="582" spans="8:8" x14ac:dyDescent="0.25">
      <c r="H582" s="11" t="s">
        <v>1962</v>
      </c>
    </row>
    <row r="583" spans="8:8" x14ac:dyDescent="0.25">
      <c r="H583" s="11" t="s">
        <v>1963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94E7-A8CD-467B-BD0B-25A9804228DD}">
  <dimension ref="A1:T306"/>
  <sheetViews>
    <sheetView tabSelected="1" workbookViewId="0">
      <selection activeCell="A2" sqref="A2"/>
    </sheetView>
  </sheetViews>
  <sheetFormatPr defaultRowHeight="15" x14ac:dyDescent="0.25"/>
  <cols>
    <col min="1" max="1" width="8.85546875" style="7"/>
    <col min="2" max="6" width="8.85546875"/>
    <col min="7" max="7" width="8.85546875" style="9"/>
    <col min="8" max="8" width="8.85546875" style="7"/>
    <col min="9" max="12" width="8.85546875"/>
    <col min="13" max="13" width="8.85546875" style="9"/>
  </cols>
  <sheetData>
    <row r="1" spans="1:20" x14ac:dyDescent="0.25">
      <c r="A1" s="22" t="s">
        <v>2177</v>
      </c>
      <c r="G1"/>
      <c r="H1"/>
      <c r="M1"/>
    </row>
    <row r="2" spans="1:20" ht="15.75" thickBot="1" x14ac:dyDescent="0.3">
      <c r="A2"/>
      <c r="G2"/>
      <c r="H2"/>
      <c r="M2"/>
    </row>
    <row r="3" spans="1:20" ht="15.75" thickBot="1" x14ac:dyDescent="0.3">
      <c r="A3" s="23" t="s">
        <v>1981</v>
      </c>
      <c r="B3" s="24"/>
      <c r="C3" s="24"/>
      <c r="D3" s="24"/>
      <c r="E3" s="24"/>
      <c r="F3" s="24"/>
      <c r="G3" s="25"/>
      <c r="H3" s="23" t="s">
        <v>1982</v>
      </c>
      <c r="I3" s="24"/>
      <c r="J3" s="24"/>
      <c r="K3" s="24"/>
      <c r="L3" s="24"/>
      <c r="M3" s="25"/>
      <c r="N3" s="24" t="s">
        <v>1983</v>
      </c>
      <c r="O3" s="24"/>
      <c r="P3" s="24"/>
      <c r="Q3" s="24"/>
      <c r="R3" s="24"/>
      <c r="S3" s="24"/>
      <c r="T3" s="25"/>
    </row>
    <row r="4" spans="1:20" ht="15.75" thickBot="1" x14ac:dyDescent="0.3">
      <c r="A4" s="2" t="s">
        <v>1984</v>
      </c>
      <c r="B4" s="3" t="s">
        <v>1964</v>
      </c>
      <c r="C4" s="3" t="s">
        <v>1965</v>
      </c>
      <c r="D4" s="3" t="s">
        <v>1966</v>
      </c>
      <c r="E4" s="3" t="s">
        <v>1967</v>
      </c>
      <c r="F4" s="3" t="s">
        <v>1968</v>
      </c>
      <c r="G4" s="6" t="s">
        <v>1969</v>
      </c>
      <c r="H4" s="2" t="s">
        <v>1970</v>
      </c>
      <c r="I4" s="3" t="s">
        <v>1971</v>
      </c>
      <c r="J4" s="3" t="s">
        <v>1972</v>
      </c>
      <c r="K4" s="3" t="s">
        <v>1973</v>
      </c>
      <c r="L4" s="3" t="s">
        <v>1974</v>
      </c>
      <c r="M4" s="6" t="s">
        <v>1975</v>
      </c>
      <c r="N4" s="3"/>
      <c r="O4" s="3" t="s">
        <v>1971</v>
      </c>
      <c r="P4" s="3" t="s">
        <v>1976</v>
      </c>
      <c r="Q4" s="3" t="s">
        <v>1977</v>
      </c>
      <c r="R4" s="3" t="s">
        <v>1978</v>
      </c>
      <c r="S4" s="3" t="s">
        <v>1979</v>
      </c>
      <c r="T4" s="6" t="s">
        <v>1980</v>
      </c>
    </row>
    <row r="5" spans="1:20" ht="13.9" x14ac:dyDescent="0.25">
      <c r="A5" s="7" t="s">
        <v>1606</v>
      </c>
      <c r="B5">
        <v>205.589106569644</v>
      </c>
      <c r="C5">
        <v>-3.1206788110727501</v>
      </c>
      <c r="D5">
        <v>0.57662343656467197</v>
      </c>
      <c r="E5">
        <v>-5.4119874656235103</v>
      </c>
      <c r="F5" s="1">
        <v>6.2329053007712006E-8</v>
      </c>
      <c r="G5" s="8">
        <v>3.3132525783690602E-7</v>
      </c>
      <c r="H5" s="7" t="s">
        <v>1606</v>
      </c>
      <c r="I5">
        <v>-3.0080308585741999</v>
      </c>
      <c r="J5">
        <v>1.9137458029893499</v>
      </c>
      <c r="K5">
        <v>53.107434379832597</v>
      </c>
      <c r="L5">
        <v>3.1579497343656599E-13</v>
      </c>
      <c r="M5" s="9">
        <v>2.99958474953719E-12</v>
      </c>
      <c r="N5" t="s">
        <v>1606</v>
      </c>
      <c r="O5">
        <v>-4.14856595505894</v>
      </c>
      <c r="P5">
        <v>-0.12688198709024601</v>
      </c>
      <c r="Q5">
        <v>-11.6353441313281</v>
      </c>
      <c r="R5" s="1">
        <v>2.5949189585234703E-26</v>
      </c>
      <c r="S5" s="1">
        <v>7.8628801736133299E-25</v>
      </c>
      <c r="T5">
        <v>49.004547832467601</v>
      </c>
    </row>
    <row r="6" spans="1:20" x14ac:dyDescent="0.25">
      <c r="A6" s="7" t="s">
        <v>66</v>
      </c>
      <c r="B6">
        <v>3.3867567775105298</v>
      </c>
      <c r="C6">
        <v>-5.2288233034616498</v>
      </c>
      <c r="D6">
        <v>1.23722835302212</v>
      </c>
      <c r="E6">
        <v>-4.2262394736504696</v>
      </c>
      <c r="F6" s="1">
        <v>2.3762910185968499E-5</v>
      </c>
      <c r="G6" s="8">
        <v>8.1171710496017799E-5</v>
      </c>
      <c r="H6" s="7" t="s">
        <v>66</v>
      </c>
      <c r="I6">
        <v>-5.0447446174881696</v>
      </c>
      <c r="J6">
        <v>-3.4795663228878202</v>
      </c>
      <c r="K6">
        <v>52.3870873694067</v>
      </c>
      <c r="L6">
        <v>4.5571051887220501E-13</v>
      </c>
      <c r="M6" s="9">
        <v>4.2483873835289304E-12</v>
      </c>
      <c r="N6" t="s">
        <v>66</v>
      </c>
      <c r="O6">
        <v>-4.9073106558320596</v>
      </c>
      <c r="P6">
        <v>-6.0187202241247402</v>
      </c>
      <c r="Q6">
        <v>-14.9070455277837</v>
      </c>
      <c r="R6" s="1">
        <v>1.74005443644791E-38</v>
      </c>
      <c r="S6" s="1">
        <v>1.2869883893785501E-36</v>
      </c>
      <c r="T6">
        <v>76.318872295530795</v>
      </c>
    </row>
    <row r="7" spans="1:20" x14ac:dyDescent="0.25">
      <c r="A7" s="7" t="s">
        <v>141</v>
      </c>
      <c r="B7">
        <v>16.913284580442799</v>
      </c>
      <c r="C7">
        <v>-6.6676787035078702</v>
      </c>
      <c r="D7">
        <v>1.5268437816064999</v>
      </c>
      <c r="E7">
        <v>-4.3669685031511998</v>
      </c>
      <c r="F7" s="1">
        <v>1.2598288638856901E-5</v>
      </c>
      <c r="G7" s="8">
        <v>4.5394425793119201E-5</v>
      </c>
      <c r="H7" s="7" t="s">
        <v>141</v>
      </c>
      <c r="I7">
        <v>-5.6064396501609899</v>
      </c>
      <c r="J7">
        <v>-1.3129097737426101</v>
      </c>
      <c r="K7">
        <v>35.259078880354799</v>
      </c>
      <c r="L7">
        <v>2.8863341542682999E-9</v>
      </c>
      <c r="M7" s="9">
        <v>1.6935931885984401E-8</v>
      </c>
      <c r="N7" t="s">
        <v>141</v>
      </c>
      <c r="O7">
        <v>-3.9572370000000001</v>
      </c>
      <c r="P7">
        <v>-5.9096169999999999</v>
      </c>
      <c r="Q7">
        <v>-8.5334920000000007</v>
      </c>
      <c r="R7" s="1">
        <v>5.8839229999999996E-16</v>
      </c>
      <c r="S7" s="1">
        <v>8.0668210000000002E-15</v>
      </c>
      <c r="T7">
        <v>25.651240000000001</v>
      </c>
    </row>
    <row r="8" spans="1:20" x14ac:dyDescent="0.25">
      <c r="A8" s="7" t="s">
        <v>20</v>
      </c>
      <c r="B8">
        <v>1381.0618129828899</v>
      </c>
      <c r="C8">
        <v>6.4144056810732302</v>
      </c>
      <c r="D8">
        <v>0.59473225627547099</v>
      </c>
      <c r="E8">
        <v>10.785367051122501</v>
      </c>
      <c r="F8" s="1">
        <v>4.0362874932592403E-27</v>
      </c>
      <c r="G8" s="8">
        <v>1.97732589565109E-25</v>
      </c>
      <c r="H8" s="7" t="s">
        <v>20</v>
      </c>
      <c r="I8">
        <v>6.5860565113835197</v>
      </c>
      <c r="J8">
        <v>4.6779436419757596</v>
      </c>
      <c r="K8">
        <v>45.362425871512102</v>
      </c>
      <c r="L8">
        <v>1.6374582574705301E-11</v>
      </c>
      <c r="M8" s="9">
        <v>1.2797005535317E-10</v>
      </c>
      <c r="N8" t="s">
        <v>20</v>
      </c>
      <c r="O8">
        <v>4.923807</v>
      </c>
      <c r="P8">
        <v>2.6263179999999999</v>
      </c>
      <c r="Q8">
        <v>3.797847</v>
      </c>
      <c r="R8">
        <v>1.7479299999999999E-4</v>
      </c>
      <c r="S8">
        <v>4.9275740000000005E-4</v>
      </c>
      <c r="T8">
        <v>0.2330489</v>
      </c>
    </row>
    <row r="9" spans="1:20" x14ac:dyDescent="0.25">
      <c r="A9" s="7" t="s">
        <v>87</v>
      </c>
      <c r="B9">
        <v>5.4418041676439302</v>
      </c>
      <c r="C9">
        <v>-3.2532900281880099</v>
      </c>
      <c r="D9">
        <v>0.69638156271873597</v>
      </c>
      <c r="E9">
        <v>-4.6717061484035796</v>
      </c>
      <c r="F9" s="1">
        <v>2.9870809620922702E-6</v>
      </c>
      <c r="G9" s="8">
        <v>1.20297825031468E-5</v>
      </c>
      <c r="H9" s="7" t="s">
        <v>87</v>
      </c>
      <c r="I9">
        <v>-3.02756954521861</v>
      </c>
      <c r="J9">
        <v>-2.9962679656312399</v>
      </c>
      <c r="K9">
        <v>37.596066429290602</v>
      </c>
      <c r="L9">
        <v>8.7019790264328202E-10</v>
      </c>
      <c r="M9" s="9">
        <v>5.4699067282243004E-9</v>
      </c>
      <c r="N9" t="s">
        <v>87</v>
      </c>
      <c r="O9">
        <v>-2.8821780000000001</v>
      </c>
      <c r="P9">
        <v>-4.9133269999999998</v>
      </c>
      <c r="Q9">
        <v>-6.6088389999999997</v>
      </c>
      <c r="R9" s="1">
        <v>1.630904E-10</v>
      </c>
      <c r="S9" s="1">
        <v>1.2107939999999999E-9</v>
      </c>
      <c r="T9">
        <v>13.49325</v>
      </c>
    </row>
    <row r="10" spans="1:20" x14ac:dyDescent="0.25">
      <c r="A10" s="7" t="s">
        <v>1302</v>
      </c>
      <c r="B10">
        <v>7379.7081093686402</v>
      </c>
      <c r="C10">
        <v>3.1686682387305898</v>
      </c>
      <c r="D10">
        <v>0.71238014836642305</v>
      </c>
      <c r="E10">
        <v>4.4480018793290901</v>
      </c>
      <c r="F10" s="1">
        <v>8.6672771715242002E-6</v>
      </c>
      <c r="G10" s="8">
        <v>3.2112520534905497E-5</v>
      </c>
      <c r="H10" s="7" t="s">
        <v>1302</v>
      </c>
      <c r="I10">
        <v>4.0019457386484296</v>
      </c>
      <c r="J10">
        <v>7.7468433548033397</v>
      </c>
      <c r="K10">
        <v>13.50645534733</v>
      </c>
      <c r="L10">
        <v>2.3774419266996499E-4</v>
      </c>
      <c r="M10" s="9">
        <v>6.1814453498882196E-4</v>
      </c>
      <c r="N10" t="s">
        <v>1302</v>
      </c>
      <c r="O10">
        <v>1.022346</v>
      </c>
      <c r="P10">
        <v>4.1436349999999997</v>
      </c>
      <c r="Q10">
        <v>0.85110160000000001</v>
      </c>
      <c r="R10">
        <v>0.3953527</v>
      </c>
      <c r="S10">
        <v>0.478078</v>
      </c>
      <c r="T10">
        <v>-6.8281479999999997</v>
      </c>
    </row>
    <row r="11" spans="1:20" x14ac:dyDescent="0.25">
      <c r="A11" s="7" t="s">
        <v>1304</v>
      </c>
      <c r="B11">
        <v>4999.3610969665797</v>
      </c>
      <c r="C11">
        <v>2.4854735392216498</v>
      </c>
      <c r="D11">
        <v>0.61806304524167599</v>
      </c>
      <c r="E11">
        <v>4.02139160132083</v>
      </c>
      <c r="F11" s="1">
        <v>5.7855330798592898E-5</v>
      </c>
      <c r="G11" s="9">
        <v>1.8349404436559499E-4</v>
      </c>
      <c r="H11" s="7" t="s">
        <v>1304</v>
      </c>
      <c r="I11">
        <v>2.62190057461651</v>
      </c>
      <c r="J11">
        <v>6.5278607172716399</v>
      </c>
      <c r="K11">
        <v>10.983822936413601</v>
      </c>
      <c r="L11">
        <v>9.1910638555704695E-4</v>
      </c>
      <c r="M11" s="9">
        <v>2.1224141072688999E-3</v>
      </c>
      <c r="N11" t="s">
        <v>1304</v>
      </c>
      <c r="O11">
        <v>0.85029480000000002</v>
      </c>
      <c r="P11">
        <v>4.3278720000000002</v>
      </c>
      <c r="Q11">
        <v>0.94517949999999995</v>
      </c>
      <c r="R11">
        <v>0.34528419999999999</v>
      </c>
      <c r="S11">
        <v>0.42579850000000002</v>
      </c>
      <c r="T11">
        <v>-6.7707329999999999</v>
      </c>
    </row>
    <row r="12" spans="1:20" x14ac:dyDescent="0.25">
      <c r="A12" s="7" t="s">
        <v>1068</v>
      </c>
      <c r="B12">
        <v>989.74913846981406</v>
      </c>
      <c r="C12">
        <v>-2.80030435441684</v>
      </c>
      <c r="D12">
        <v>0.34242047940088</v>
      </c>
      <c r="E12">
        <v>-8.1779698437325496</v>
      </c>
      <c r="F12" s="1">
        <v>2.8866598510576302E-16</v>
      </c>
      <c r="G12" s="8">
        <v>4.9727047558819398E-15</v>
      </c>
      <c r="H12" s="7" t="s">
        <v>1068</v>
      </c>
      <c r="I12">
        <v>-2.6387013866631901</v>
      </c>
      <c r="J12">
        <v>4.1481070004470597</v>
      </c>
      <c r="K12">
        <v>108.49188637837</v>
      </c>
      <c r="L12">
        <v>2.0970700034529699E-25</v>
      </c>
      <c r="M12" s="9">
        <v>5.0159647379888696E-24</v>
      </c>
      <c r="N12" t="s">
        <v>1068</v>
      </c>
      <c r="O12">
        <v>-3.0120946706924698</v>
      </c>
      <c r="P12">
        <v>3.4169292644479601</v>
      </c>
      <c r="Q12">
        <v>-11.8204482669362</v>
      </c>
      <c r="R12" s="1">
        <v>5.6378014025461897E-27</v>
      </c>
      <c r="S12" s="1">
        <v>1.76456308532132E-25</v>
      </c>
      <c r="T12">
        <v>50.327202974466204</v>
      </c>
    </row>
    <row r="13" spans="1:20" x14ac:dyDescent="0.25">
      <c r="A13" s="7" t="s">
        <v>345</v>
      </c>
      <c r="B13">
        <v>442.06425931630503</v>
      </c>
      <c r="C13">
        <v>5.4253200476763697</v>
      </c>
      <c r="D13">
        <v>0.806722048924299</v>
      </c>
      <c r="E13">
        <v>6.72514164563942</v>
      </c>
      <c r="F13" s="1">
        <v>1.7542170970894401E-11</v>
      </c>
      <c r="G13" s="8">
        <v>1.5696115449310299E-10</v>
      </c>
      <c r="H13" s="7" t="s">
        <v>345</v>
      </c>
      <c r="I13">
        <v>5.6874163733198504</v>
      </c>
      <c r="J13">
        <v>4.0498539445675901</v>
      </c>
      <c r="K13">
        <v>17.083149517111799</v>
      </c>
      <c r="L13">
        <v>3.5778346712101597E-5</v>
      </c>
      <c r="M13" s="9">
        <v>1.0985180863334001E-4</v>
      </c>
      <c r="N13" t="s">
        <v>345</v>
      </c>
      <c r="O13">
        <v>3.2142789999999999</v>
      </c>
      <c r="P13">
        <v>-0.42821690000000001</v>
      </c>
      <c r="Q13">
        <v>2.836068</v>
      </c>
      <c r="R13">
        <v>4.8597700000000002E-3</v>
      </c>
      <c r="S13">
        <v>1.003362E-2</v>
      </c>
      <c r="T13">
        <v>-2.76335</v>
      </c>
    </row>
    <row r="14" spans="1:20" x14ac:dyDescent="0.25">
      <c r="A14" s="7" t="s">
        <v>354</v>
      </c>
      <c r="B14">
        <v>184.713427806552</v>
      </c>
      <c r="C14">
        <v>2.95433786865327</v>
      </c>
      <c r="D14">
        <v>0.60373425496639999</v>
      </c>
      <c r="E14">
        <v>4.8934408547311801</v>
      </c>
      <c r="F14" s="1">
        <v>9.9088102325151605E-7</v>
      </c>
      <c r="G14" s="8">
        <v>4.3323631056852002E-6</v>
      </c>
      <c r="H14" s="7" t="s">
        <v>354</v>
      </c>
      <c r="I14">
        <v>1.56440018723882</v>
      </c>
      <c r="J14">
        <v>1.78405928744011</v>
      </c>
      <c r="K14">
        <v>4.9363111246536802</v>
      </c>
      <c r="L14">
        <v>2.62981046096325E-2</v>
      </c>
      <c r="M14" s="9">
        <v>4.3699634497003398E-2</v>
      </c>
      <c r="N14" t="s">
        <v>354</v>
      </c>
      <c r="O14">
        <v>2.9994930000000002</v>
      </c>
      <c r="P14">
        <v>-0.1551466</v>
      </c>
      <c r="Q14">
        <v>3.60025</v>
      </c>
      <c r="R14">
        <v>3.6860739999999999E-4</v>
      </c>
      <c r="S14">
        <v>9.7218249999999999E-4</v>
      </c>
      <c r="T14">
        <v>-0.42655219999999999</v>
      </c>
    </row>
    <row r="15" spans="1:20" x14ac:dyDescent="0.25">
      <c r="A15" s="7" t="s">
        <v>938</v>
      </c>
      <c r="B15">
        <v>1468.32869548648</v>
      </c>
      <c r="C15">
        <v>-2.5924924743239699</v>
      </c>
      <c r="D15">
        <v>0.317124892733681</v>
      </c>
      <c r="E15">
        <v>-8.1749888883718995</v>
      </c>
      <c r="F15" s="1">
        <v>2.9589314295283701E-16</v>
      </c>
      <c r="G15" s="8">
        <v>5.0828126453479403E-15</v>
      </c>
      <c r="H15" s="7" t="s">
        <v>938</v>
      </c>
      <c r="I15">
        <v>-2.4324245907183002</v>
      </c>
      <c r="J15">
        <v>4.7162864083762503</v>
      </c>
      <c r="K15">
        <v>103.345883536866</v>
      </c>
      <c r="L15">
        <v>2.8145876020395699E-24</v>
      </c>
      <c r="M15" s="9">
        <v>6.3869487892436495E-23</v>
      </c>
      <c r="N15" t="s">
        <v>938</v>
      </c>
      <c r="O15">
        <v>-2.605569</v>
      </c>
      <c r="P15">
        <v>4.1082970000000003</v>
      </c>
      <c r="Q15">
        <v>-9.3736080000000008</v>
      </c>
      <c r="R15" s="1">
        <v>1.346894E-18</v>
      </c>
      <c r="S15" s="1">
        <v>2.2772090000000001E-17</v>
      </c>
      <c r="T15">
        <v>31.183250000000001</v>
      </c>
    </row>
    <row r="16" spans="1:20" x14ac:dyDescent="0.25">
      <c r="A16" s="7" t="s">
        <v>166</v>
      </c>
      <c r="B16">
        <v>3763.9737223103298</v>
      </c>
      <c r="C16">
        <v>-2.1956769715484401</v>
      </c>
      <c r="D16">
        <v>0.29399729312747702</v>
      </c>
      <c r="E16">
        <v>-7.4683577804112504</v>
      </c>
      <c r="F16" s="1">
        <v>8.1201813269356498E-14</v>
      </c>
      <c r="G16" s="8">
        <v>1.0128419693646399E-12</v>
      </c>
      <c r="H16" s="7" t="s">
        <v>166</v>
      </c>
      <c r="I16">
        <v>-2.0588608843364198</v>
      </c>
      <c r="J16">
        <v>6.0730525197522196</v>
      </c>
      <c r="K16">
        <v>80.958115849155107</v>
      </c>
      <c r="L16">
        <v>2.3055274882436398E-19</v>
      </c>
      <c r="M16" s="9">
        <v>3.7712787116490103E-18</v>
      </c>
      <c r="N16" t="s">
        <v>166</v>
      </c>
      <c r="O16">
        <v>-2.2558549999999999</v>
      </c>
      <c r="P16">
        <v>5.5946569999999998</v>
      </c>
      <c r="Q16">
        <v>-8.3943399999999997</v>
      </c>
      <c r="R16" s="1">
        <v>1.55896E-15</v>
      </c>
      <c r="S16" s="1">
        <v>2.0340979999999999E-14</v>
      </c>
      <c r="T16">
        <v>24.154769999999999</v>
      </c>
    </row>
    <row r="17" spans="1:20" x14ac:dyDescent="0.25">
      <c r="A17" s="7" t="s">
        <v>143</v>
      </c>
      <c r="B17">
        <v>3990.53214750286</v>
      </c>
      <c r="C17">
        <v>2.5471968060796999</v>
      </c>
      <c r="D17">
        <v>0.25073977764646899</v>
      </c>
      <c r="E17">
        <v>10.158726429402501</v>
      </c>
      <c r="F17" s="1">
        <v>3.0300852232113799E-24</v>
      </c>
      <c r="G17" s="8">
        <v>1.1772829203133701E-22</v>
      </c>
      <c r="H17" s="7" t="s">
        <v>143</v>
      </c>
      <c r="I17">
        <v>2.7154760214398301</v>
      </c>
      <c r="J17">
        <v>6.1922968188495204</v>
      </c>
      <c r="K17">
        <v>71.671777271395598</v>
      </c>
      <c r="L17">
        <v>2.5414168145132101E-17</v>
      </c>
      <c r="M17" s="9">
        <v>3.55452111959027E-16</v>
      </c>
      <c r="N17" t="s">
        <v>143</v>
      </c>
      <c r="O17">
        <v>5.7504039820981703</v>
      </c>
      <c r="P17">
        <v>5.8409037098484404</v>
      </c>
      <c r="Q17">
        <v>11.875953026048199</v>
      </c>
      <c r="R17" s="1">
        <v>3.56064898023077E-27</v>
      </c>
      <c r="S17" s="1">
        <v>1.1352056655605299E-25</v>
      </c>
      <c r="T17">
        <v>50.947402290456097</v>
      </c>
    </row>
    <row r="18" spans="1:20" x14ac:dyDescent="0.25">
      <c r="A18" s="7" t="s">
        <v>168</v>
      </c>
      <c r="B18">
        <v>307.11804875349702</v>
      </c>
      <c r="C18">
        <v>2.69242129831443</v>
      </c>
      <c r="D18">
        <v>0.30466820646454801</v>
      </c>
      <c r="E18">
        <v>8.8372243679706894</v>
      </c>
      <c r="F18" s="1">
        <v>9.8125950894196799E-19</v>
      </c>
      <c r="G18" s="8">
        <v>2.22609073684061E-17</v>
      </c>
      <c r="H18" s="7" t="s">
        <v>168</v>
      </c>
      <c r="I18">
        <v>2.8570877151104099</v>
      </c>
      <c r="J18">
        <v>2.5067397428700899</v>
      </c>
      <c r="K18">
        <v>52.5094020495591</v>
      </c>
      <c r="L18">
        <v>4.2819346885338702E-13</v>
      </c>
      <c r="M18" s="9">
        <v>4.0005771307325E-12</v>
      </c>
      <c r="N18" t="s">
        <v>168</v>
      </c>
      <c r="O18">
        <v>3.4099210000000002</v>
      </c>
      <c r="P18">
        <v>2.0221840000000002</v>
      </c>
      <c r="Q18">
        <v>8.1219149999999996</v>
      </c>
      <c r="R18" s="1">
        <v>1.020617E-14</v>
      </c>
      <c r="S18" s="1">
        <v>1.2303499999999999E-13</v>
      </c>
      <c r="T18">
        <v>22.869959999999999</v>
      </c>
    </row>
    <row r="19" spans="1:20" x14ac:dyDescent="0.25">
      <c r="A19" s="7" t="s">
        <v>739</v>
      </c>
      <c r="B19">
        <v>43178.5167167404</v>
      </c>
      <c r="C19">
        <v>2.11920929878585</v>
      </c>
      <c r="D19">
        <v>0.50291711494337699</v>
      </c>
      <c r="E19">
        <v>4.2138341206074301</v>
      </c>
      <c r="F19" s="1">
        <v>2.5107171288403199E-5</v>
      </c>
      <c r="G19" s="8">
        <v>8.5456518788968805E-5</v>
      </c>
      <c r="H19" s="7" t="s">
        <v>739</v>
      </c>
      <c r="I19">
        <v>2.295990417883</v>
      </c>
      <c r="J19">
        <v>9.6422393964973505</v>
      </c>
      <c r="K19">
        <v>13.4055434905677</v>
      </c>
      <c r="L19">
        <v>2.5088175568412102E-4</v>
      </c>
      <c r="M19" s="9">
        <v>6.4927702527306302E-4</v>
      </c>
      <c r="N19" t="s">
        <v>739</v>
      </c>
      <c r="O19">
        <v>4.2885210000000002</v>
      </c>
      <c r="P19">
        <v>8.2560160000000007</v>
      </c>
      <c r="Q19">
        <v>4.6313120000000003</v>
      </c>
      <c r="R19" s="1">
        <v>5.3022410000000003E-6</v>
      </c>
      <c r="S19" s="1">
        <v>1.9730610000000001E-5</v>
      </c>
      <c r="T19">
        <v>2.993357</v>
      </c>
    </row>
    <row r="20" spans="1:20" x14ac:dyDescent="0.25">
      <c r="A20" s="7" t="s">
        <v>743</v>
      </c>
      <c r="B20">
        <v>3390.86690695785</v>
      </c>
      <c r="C20">
        <v>2.9072382756991701</v>
      </c>
      <c r="D20">
        <v>0.84818611309331604</v>
      </c>
      <c r="E20">
        <v>3.42759475876885</v>
      </c>
      <c r="F20">
        <v>6.0895373652630497E-4</v>
      </c>
      <c r="G20" s="9">
        <v>1.5797463176514899E-3</v>
      </c>
      <c r="H20" s="7" t="s">
        <v>743</v>
      </c>
      <c r="I20">
        <v>3.2528009721594202</v>
      </c>
      <c r="J20">
        <v>6.1272951627254404</v>
      </c>
      <c r="K20">
        <v>7.9270306234778296</v>
      </c>
      <c r="L20">
        <v>4.8701656057080697E-3</v>
      </c>
      <c r="M20" s="9">
        <v>9.6430180736381509E-3</v>
      </c>
      <c r="N20" t="s">
        <v>743</v>
      </c>
      <c r="O20">
        <v>1.8025329999999999</v>
      </c>
      <c r="P20">
        <v>1.632595</v>
      </c>
      <c r="Q20">
        <v>1.2369680000000001</v>
      </c>
      <c r="R20">
        <v>0.2170108</v>
      </c>
      <c r="S20">
        <v>0.28695890000000002</v>
      </c>
      <c r="T20">
        <v>-6.0819869999999998</v>
      </c>
    </row>
    <row r="21" spans="1:20" x14ac:dyDescent="0.25">
      <c r="A21" s="7" t="s">
        <v>746</v>
      </c>
      <c r="B21">
        <v>4.0162538174496101</v>
      </c>
      <c r="C21">
        <v>-3.6781727999354898</v>
      </c>
      <c r="D21">
        <v>0.537289159473193</v>
      </c>
      <c r="E21">
        <v>-6.8457975283586698</v>
      </c>
      <c r="F21" s="1">
        <v>7.60509789529845E-12</v>
      </c>
      <c r="G21" s="8">
        <v>7.1740244394036999E-11</v>
      </c>
      <c r="H21" s="7" t="s">
        <v>746</v>
      </c>
      <c r="I21">
        <v>-2.8691567008249401</v>
      </c>
      <c r="J21">
        <v>-2.9177528903698202</v>
      </c>
      <c r="K21">
        <v>34.712802452607399</v>
      </c>
      <c r="L21">
        <v>3.8211042840459302E-9</v>
      </c>
      <c r="M21" s="9">
        <v>2.1998349360708499E-8</v>
      </c>
      <c r="N21" t="s">
        <v>746</v>
      </c>
      <c r="O21">
        <v>-2.8953700000000002</v>
      </c>
      <c r="P21">
        <v>-4.88232</v>
      </c>
      <c r="Q21">
        <v>-7.4706260000000002</v>
      </c>
      <c r="R21" s="1">
        <v>7.7526690000000002E-13</v>
      </c>
      <c r="S21" s="1">
        <v>7.6395850000000001E-12</v>
      </c>
      <c r="T21">
        <v>18.67211</v>
      </c>
    </row>
    <row r="22" spans="1:20" x14ac:dyDescent="0.25">
      <c r="A22" s="7" t="s">
        <v>194</v>
      </c>
      <c r="B22">
        <v>698.53776815817105</v>
      </c>
      <c r="C22">
        <v>-3.83757965252435</v>
      </c>
      <c r="D22">
        <v>0.555325188946861</v>
      </c>
      <c r="E22">
        <v>-6.9105088854371504</v>
      </c>
      <c r="F22" s="1">
        <v>4.8291818859729601E-12</v>
      </c>
      <c r="G22" s="8">
        <v>4.6937179340277801E-11</v>
      </c>
      <c r="H22" s="7" t="s">
        <v>194</v>
      </c>
      <c r="I22">
        <v>-3.69396014688876</v>
      </c>
      <c r="J22">
        <v>3.6080814291596002</v>
      </c>
      <c r="K22">
        <v>102.09441132379899</v>
      </c>
      <c r="L22">
        <v>5.2937684931182798E-24</v>
      </c>
      <c r="M22" s="9">
        <v>1.1804045905810701E-22</v>
      </c>
      <c r="N22" t="s">
        <v>194</v>
      </c>
      <c r="O22">
        <v>-5.2600055055442603</v>
      </c>
      <c r="P22">
        <v>1.5501204406347</v>
      </c>
      <c r="Q22">
        <v>-16.128884162871699</v>
      </c>
      <c r="R22" s="1">
        <v>3.4259761091076101E-43</v>
      </c>
      <c r="S22" s="1">
        <v>3.6035933131248698E-41</v>
      </c>
      <c r="T22">
        <v>87.448383817899199</v>
      </c>
    </row>
    <row r="23" spans="1:20" x14ac:dyDescent="0.25">
      <c r="A23" s="7" t="s">
        <v>326</v>
      </c>
      <c r="B23">
        <v>109.143378705963</v>
      </c>
      <c r="C23">
        <v>2.7913525487610298</v>
      </c>
      <c r="D23">
        <v>0.73271175551373502</v>
      </c>
      <c r="E23">
        <v>3.80961889550127</v>
      </c>
      <c r="F23">
        <v>1.3918116392753999E-4</v>
      </c>
      <c r="G23" s="9">
        <v>4.0969224663799E-4</v>
      </c>
      <c r="H23" s="7" t="s">
        <v>326</v>
      </c>
      <c r="I23">
        <v>1.7661256245178101</v>
      </c>
      <c r="J23">
        <v>1.3472793612684499</v>
      </c>
      <c r="K23">
        <v>3.8413489236558598</v>
      </c>
      <c r="L23">
        <v>5.0003277183933999E-2</v>
      </c>
      <c r="M23" s="9">
        <v>7.7323257752947294E-2</v>
      </c>
      <c r="N23" t="s">
        <v>326</v>
      </c>
      <c r="O23">
        <v>2.4266890000000001</v>
      </c>
      <c r="P23">
        <v>-1.564732</v>
      </c>
      <c r="Q23">
        <v>2.575777</v>
      </c>
      <c r="R23">
        <v>1.0452289999999999E-2</v>
      </c>
      <c r="S23">
        <v>1.9937429999999999E-2</v>
      </c>
      <c r="T23">
        <v>-3.430383</v>
      </c>
    </row>
    <row r="24" spans="1:20" x14ac:dyDescent="0.25">
      <c r="A24" s="7" t="s">
        <v>242</v>
      </c>
      <c r="B24">
        <v>27.361885345266501</v>
      </c>
      <c r="C24">
        <v>5.7520957352329898</v>
      </c>
      <c r="D24">
        <v>0.72645510608525399</v>
      </c>
      <c r="E24">
        <v>7.9180333196776296</v>
      </c>
      <c r="F24" s="1">
        <v>2.41296711046984E-15</v>
      </c>
      <c r="G24" s="8">
        <v>3.6832556665686598E-14</v>
      </c>
      <c r="H24" s="7" t="s">
        <v>242</v>
      </c>
      <c r="I24">
        <v>5.8101331296080296</v>
      </c>
      <c r="J24">
        <v>-0.890528630163122</v>
      </c>
      <c r="K24">
        <v>49.388535792197999</v>
      </c>
      <c r="L24">
        <v>2.09969098672727E-12</v>
      </c>
      <c r="M24" s="9">
        <v>1.8254935357166401E-11</v>
      </c>
      <c r="N24" t="s">
        <v>242</v>
      </c>
      <c r="O24">
        <v>3.8758590000000002</v>
      </c>
      <c r="P24">
        <v>-2.1363560000000001</v>
      </c>
      <c r="Q24">
        <v>6.643554</v>
      </c>
      <c r="R24" s="1">
        <v>1.3265700000000001E-10</v>
      </c>
      <c r="S24" s="1">
        <v>9.9580049999999997E-10</v>
      </c>
      <c r="T24">
        <v>13.727919999999999</v>
      </c>
    </row>
    <row r="25" spans="1:20" x14ac:dyDescent="0.25">
      <c r="A25" s="7" t="s">
        <v>321</v>
      </c>
      <c r="B25">
        <v>24.059975183930099</v>
      </c>
      <c r="C25">
        <v>-2.1380366192069702</v>
      </c>
      <c r="D25">
        <v>0.305681886893923</v>
      </c>
      <c r="E25">
        <v>-6.9943189664650003</v>
      </c>
      <c r="F25" s="1">
        <v>2.6655051554796398E-12</v>
      </c>
      <c r="G25" s="8">
        <v>2.6949151824527E-11</v>
      </c>
      <c r="H25" s="7" t="s">
        <v>321</v>
      </c>
      <c r="I25">
        <v>-2.0260061113798402</v>
      </c>
      <c r="J25">
        <v>-1.0949225765889301</v>
      </c>
      <c r="K25">
        <v>67.988514254826498</v>
      </c>
      <c r="L25">
        <v>1.64450675189221E-16</v>
      </c>
      <c r="M25" s="9">
        <v>2.1500899535055399E-15</v>
      </c>
      <c r="N25" t="s">
        <v>321</v>
      </c>
      <c r="O25">
        <v>-2.0971820000000001</v>
      </c>
      <c r="P25">
        <v>-1.68086</v>
      </c>
      <c r="Q25">
        <v>-7.5319940000000001</v>
      </c>
      <c r="R25" s="1">
        <v>5.2078330000000002E-13</v>
      </c>
      <c r="S25" s="1">
        <v>5.2251390000000003E-12</v>
      </c>
      <c r="T25">
        <v>19.02094</v>
      </c>
    </row>
    <row r="26" spans="1:20" x14ac:dyDescent="0.25">
      <c r="A26" s="7" t="s">
        <v>745</v>
      </c>
      <c r="B26">
        <v>2125.40535813833</v>
      </c>
      <c r="C26">
        <v>4.3007148177148302</v>
      </c>
      <c r="D26">
        <v>0.18713054772100199</v>
      </c>
      <c r="E26">
        <v>22.982430554988099</v>
      </c>
      <c r="F26" s="1">
        <v>6.9865929034116795E-117</v>
      </c>
      <c r="G26" s="8">
        <v>4.2509225861517999E-113</v>
      </c>
      <c r="H26" s="7" t="s">
        <v>745</v>
      </c>
      <c r="I26">
        <v>4.46078861482051</v>
      </c>
      <c r="J26">
        <v>5.2934397395095703</v>
      </c>
      <c r="K26">
        <v>264.60144833007399</v>
      </c>
      <c r="L26">
        <v>1.7042896499724899E-59</v>
      </c>
      <c r="M26" s="9">
        <v>2.2900834485101501E-57</v>
      </c>
      <c r="N26" t="s">
        <v>745</v>
      </c>
      <c r="O26">
        <v>4.8933202067502197</v>
      </c>
      <c r="P26">
        <v>5.0142122261685902</v>
      </c>
      <c r="Q26">
        <v>13.6322090788008</v>
      </c>
      <c r="R26" s="1">
        <v>1.20308161710281E-33</v>
      </c>
      <c r="S26" s="1">
        <v>6.0306815826061602E-32</v>
      </c>
      <c r="T26">
        <v>65.569592964934401</v>
      </c>
    </row>
    <row r="27" spans="1:20" x14ac:dyDescent="0.25">
      <c r="A27" s="7" t="s">
        <v>310</v>
      </c>
      <c r="B27">
        <v>3488.8639382651099</v>
      </c>
      <c r="C27">
        <v>2.08198642966578</v>
      </c>
      <c r="D27">
        <v>0.20262320661855501</v>
      </c>
      <c r="E27">
        <v>10.2751627733599</v>
      </c>
      <c r="F27" s="1">
        <v>9.1190372060313592E-25</v>
      </c>
      <c r="G27" s="8">
        <v>3.7072704699902699E-23</v>
      </c>
      <c r="H27" s="7" t="s">
        <v>310</v>
      </c>
      <c r="I27">
        <v>2.2409982472939198</v>
      </c>
      <c r="J27">
        <v>6.0064505271980799</v>
      </c>
      <c r="K27">
        <v>77.204807544977399</v>
      </c>
      <c r="L27">
        <v>1.54117940061941E-18</v>
      </c>
      <c r="M27" s="9">
        <v>2.3856676306934299E-17</v>
      </c>
      <c r="N27" t="s">
        <v>310</v>
      </c>
      <c r="O27">
        <v>2.308182</v>
      </c>
      <c r="P27">
        <v>5.7739779999999996</v>
      </c>
      <c r="Q27">
        <v>7.642639</v>
      </c>
      <c r="R27" s="1">
        <v>2.5278179999999999E-13</v>
      </c>
      <c r="S27" s="1">
        <v>2.6223300000000002E-12</v>
      </c>
      <c r="T27">
        <v>19.51088</v>
      </c>
    </row>
    <row r="28" spans="1:20" x14ac:dyDescent="0.25">
      <c r="A28" s="7" t="s">
        <v>154</v>
      </c>
      <c r="B28">
        <v>892.46314436076705</v>
      </c>
      <c r="C28">
        <v>-2.1090706539597499</v>
      </c>
      <c r="D28">
        <v>0.37792380373787299</v>
      </c>
      <c r="E28">
        <v>-5.5806769330216497</v>
      </c>
      <c r="F28" s="1">
        <v>2.3958429308505099E-8</v>
      </c>
      <c r="G28" s="8">
        <v>1.35829917335695E-7</v>
      </c>
      <c r="H28" s="7" t="s">
        <v>154</v>
      </c>
      <c r="I28">
        <v>-1.9540251657222201</v>
      </c>
      <c r="J28">
        <v>4.0239414297825604</v>
      </c>
      <c r="K28">
        <v>40.931825136469897</v>
      </c>
      <c r="L28">
        <v>1.5763315602544001E-10</v>
      </c>
      <c r="M28" s="9">
        <v>1.0872615749055601E-9</v>
      </c>
      <c r="N28" t="s">
        <v>154</v>
      </c>
      <c r="O28">
        <v>-2.4464100000000002</v>
      </c>
      <c r="P28">
        <v>3.235932</v>
      </c>
      <c r="Q28">
        <v>-9.7566760000000006</v>
      </c>
      <c r="R28" s="1">
        <v>7.5898500000000002E-20</v>
      </c>
      <c r="S28" s="1">
        <v>1.4323049999999999E-18</v>
      </c>
      <c r="T28">
        <v>34.107010000000002</v>
      </c>
    </row>
    <row r="29" spans="1:20" x14ac:dyDescent="0.25">
      <c r="A29" s="7" t="s">
        <v>335</v>
      </c>
      <c r="B29">
        <v>316.080211231259</v>
      </c>
      <c r="C29">
        <v>2.8105592837526499</v>
      </c>
      <c r="D29">
        <v>0.38882105855538401</v>
      </c>
      <c r="E29">
        <v>7.22841322996993</v>
      </c>
      <c r="F29" s="1">
        <v>4.8866989236104896E-13</v>
      </c>
      <c r="G29" s="8">
        <v>5.4695789055952298E-12</v>
      </c>
      <c r="H29" s="7" t="s">
        <v>335</v>
      </c>
      <c r="I29">
        <v>2.26892588655716</v>
      </c>
      <c r="J29">
        <v>2.5344650669509901</v>
      </c>
      <c r="K29">
        <v>22.372154628422098</v>
      </c>
      <c r="L29">
        <v>2.2460699218495199E-6</v>
      </c>
      <c r="M29" s="9">
        <v>8.5578064941015208E-6</v>
      </c>
      <c r="N29" t="s">
        <v>335</v>
      </c>
      <c r="O29">
        <v>2.7058520000000001</v>
      </c>
      <c r="P29">
        <v>1.7651319999999999</v>
      </c>
      <c r="Q29">
        <v>5.3131050000000002</v>
      </c>
      <c r="R29" s="1">
        <v>2.02973E-7</v>
      </c>
      <c r="S29" s="1">
        <v>9.598859E-7</v>
      </c>
      <c r="T29">
        <v>6.5943909999999999</v>
      </c>
    </row>
    <row r="30" spans="1:20" x14ac:dyDescent="0.25">
      <c r="A30" s="7" t="s">
        <v>342</v>
      </c>
      <c r="B30">
        <v>345.82616495439299</v>
      </c>
      <c r="C30">
        <v>2.2248347590135999</v>
      </c>
      <c r="D30">
        <v>0.47051530973662098</v>
      </c>
      <c r="E30">
        <v>4.7285066244900396</v>
      </c>
      <c r="F30" s="1">
        <v>2.2617724793202101E-6</v>
      </c>
      <c r="G30" s="8">
        <v>9.3235287758644103E-6</v>
      </c>
      <c r="H30" s="7" t="s">
        <v>342</v>
      </c>
      <c r="I30">
        <v>2.3937796970724698</v>
      </c>
      <c r="J30">
        <v>2.6847349544969399</v>
      </c>
      <c r="K30">
        <v>16.434946924827798</v>
      </c>
      <c r="L30">
        <v>5.03483947347195E-5</v>
      </c>
      <c r="M30" s="9">
        <v>1.4995840209662E-4</v>
      </c>
      <c r="N30" t="s">
        <v>342</v>
      </c>
      <c r="O30">
        <v>2.1236389999999998</v>
      </c>
      <c r="P30">
        <v>1.5086489999999999</v>
      </c>
      <c r="Q30">
        <v>2.965179</v>
      </c>
      <c r="R30">
        <v>3.253672E-3</v>
      </c>
      <c r="S30">
        <v>7.0143209999999996E-3</v>
      </c>
      <c r="T30">
        <v>-2.5181040000000001</v>
      </c>
    </row>
    <row r="31" spans="1:20" x14ac:dyDescent="0.25">
      <c r="A31" s="7" t="s">
        <v>350</v>
      </c>
      <c r="B31">
        <v>1732.48150778283</v>
      </c>
      <c r="C31">
        <v>2.12877811637461</v>
      </c>
      <c r="D31">
        <v>0.17350863803229499</v>
      </c>
      <c r="E31">
        <v>12.2690036675776</v>
      </c>
      <c r="F31" s="1">
        <v>1.32878351446904E-34</v>
      </c>
      <c r="G31" s="8">
        <v>1.13233199095734E-32</v>
      </c>
      <c r="H31" s="7" t="s">
        <v>350</v>
      </c>
      <c r="I31">
        <v>2.28338653876644</v>
      </c>
      <c r="J31">
        <v>4.9923642682519898</v>
      </c>
      <c r="K31">
        <v>111.515406894873</v>
      </c>
      <c r="L31">
        <v>4.5624581008770699E-26</v>
      </c>
      <c r="M31" s="9">
        <v>1.12917538243983E-24</v>
      </c>
      <c r="N31" t="s">
        <v>350</v>
      </c>
      <c r="O31">
        <v>2.1960549999999999</v>
      </c>
      <c r="P31">
        <v>4.8144520000000002</v>
      </c>
      <c r="Q31">
        <v>8.3548950000000008</v>
      </c>
      <c r="R31" s="1">
        <v>2.05125E-15</v>
      </c>
      <c r="S31" s="1">
        <v>2.6349019999999999E-14</v>
      </c>
      <c r="T31">
        <v>24.31926</v>
      </c>
    </row>
    <row r="32" spans="1:20" x14ac:dyDescent="0.25">
      <c r="A32" s="7" t="s">
        <v>355</v>
      </c>
      <c r="B32">
        <v>130.67665131310699</v>
      </c>
      <c r="C32">
        <v>2.7422531330446498</v>
      </c>
      <c r="D32">
        <v>0.46497919251734299</v>
      </c>
      <c r="E32">
        <v>5.8975824664290997</v>
      </c>
      <c r="F32" s="1">
        <v>3.68865929252642E-9</v>
      </c>
      <c r="G32" s="8">
        <v>2.3604626208927001E-8</v>
      </c>
      <c r="H32" s="7" t="s">
        <v>355</v>
      </c>
      <c r="I32">
        <v>2.8856944342754698</v>
      </c>
      <c r="J32">
        <v>1.26888875567293</v>
      </c>
      <c r="K32">
        <v>23.769835698151599</v>
      </c>
      <c r="L32">
        <v>1.0857067620159501E-6</v>
      </c>
      <c r="M32" s="9">
        <v>4.3668177475535601E-6</v>
      </c>
      <c r="N32" t="s">
        <v>355</v>
      </c>
      <c r="O32">
        <v>3.635675</v>
      </c>
      <c r="P32">
        <v>0.18886339999999999</v>
      </c>
      <c r="Q32">
        <v>5.4645609999999998</v>
      </c>
      <c r="R32" s="1">
        <v>9.3789189999999995E-8</v>
      </c>
      <c r="S32" s="1">
        <v>4.6676350000000002E-7</v>
      </c>
      <c r="T32">
        <v>7.3966589999999997</v>
      </c>
    </row>
    <row r="33" spans="1:20" x14ac:dyDescent="0.25">
      <c r="A33" s="7" t="s">
        <v>1712</v>
      </c>
      <c r="B33">
        <v>42.429085397104501</v>
      </c>
      <c r="C33">
        <v>-2.4394483189849701</v>
      </c>
      <c r="D33">
        <v>0.98960980736987803</v>
      </c>
      <c r="E33">
        <v>-2.4650607752851399</v>
      </c>
      <c r="F33">
        <v>1.36990013527676E-2</v>
      </c>
      <c r="G33" s="9">
        <v>2.6428500168298199E-2</v>
      </c>
      <c r="H33" s="7" t="s">
        <v>1712</v>
      </c>
      <c r="I33">
        <v>-2.4336458992682899</v>
      </c>
      <c r="J33">
        <v>-0.393826648686117</v>
      </c>
      <c r="K33">
        <v>10.733595440456201</v>
      </c>
      <c r="L33">
        <v>1.05207827609821E-3</v>
      </c>
      <c r="M33" s="9">
        <v>2.40099492762408E-3</v>
      </c>
      <c r="N33" t="s">
        <v>1712</v>
      </c>
      <c r="O33">
        <v>-4.9278269999999997</v>
      </c>
      <c r="P33">
        <v>-4.2114739999999999</v>
      </c>
      <c r="Q33">
        <v>-8.8630019999999998</v>
      </c>
      <c r="R33" s="1">
        <v>5.6379959999999998E-17</v>
      </c>
      <c r="S33" s="1">
        <v>8.4323530000000003E-16</v>
      </c>
      <c r="T33">
        <v>27.930540000000001</v>
      </c>
    </row>
    <row r="34" spans="1:20" x14ac:dyDescent="0.25">
      <c r="A34" s="7" t="s">
        <v>396</v>
      </c>
      <c r="B34">
        <v>841.08685026951696</v>
      </c>
      <c r="C34">
        <v>2.91747845954237</v>
      </c>
      <c r="D34">
        <v>0.41208615783783198</v>
      </c>
      <c r="E34">
        <v>7.07977786696366</v>
      </c>
      <c r="F34" s="1">
        <v>1.44385713626732E-12</v>
      </c>
      <c r="G34" s="8">
        <v>1.5209495082937801E-11</v>
      </c>
      <c r="H34" s="7" t="s">
        <v>396</v>
      </c>
      <c r="I34">
        <v>3.06131996880687</v>
      </c>
      <c r="J34">
        <v>3.9391947289580198</v>
      </c>
      <c r="K34">
        <v>32.0500513060882</v>
      </c>
      <c r="L34">
        <v>1.5025112749094002E-8</v>
      </c>
      <c r="M34" s="9">
        <v>7.9970866591766597E-8</v>
      </c>
      <c r="N34" t="s">
        <v>396</v>
      </c>
      <c r="O34">
        <v>5.1871749999999999</v>
      </c>
      <c r="P34">
        <v>3.043644</v>
      </c>
      <c r="Q34">
        <v>7.1232670000000002</v>
      </c>
      <c r="R34" s="1">
        <v>7.0702500000000001E-12</v>
      </c>
      <c r="S34" s="1">
        <v>6.2313859999999995E-11</v>
      </c>
      <c r="T34">
        <v>16.521660000000001</v>
      </c>
    </row>
    <row r="35" spans="1:20" x14ac:dyDescent="0.25">
      <c r="A35" s="7" t="s">
        <v>624</v>
      </c>
      <c r="B35">
        <v>4908.7176741991998</v>
      </c>
      <c r="C35">
        <v>2.2546835798045999</v>
      </c>
      <c r="D35">
        <v>0.51016631351957897</v>
      </c>
      <c r="E35">
        <v>4.4195069726376097</v>
      </c>
      <c r="F35" s="1">
        <v>9.8926329842179697E-6</v>
      </c>
      <c r="G35" s="8">
        <v>3.6325127416521299E-5</v>
      </c>
      <c r="H35" s="7" t="s">
        <v>624</v>
      </c>
      <c r="I35">
        <v>2.5528230840724699</v>
      </c>
      <c r="J35">
        <v>6.6480463009640198</v>
      </c>
      <c r="K35">
        <v>14.354277403831</v>
      </c>
      <c r="L35">
        <v>1.5143526204296399E-4</v>
      </c>
      <c r="M35" s="9">
        <v>4.1028037584003797E-4</v>
      </c>
      <c r="N35" t="s">
        <v>624</v>
      </c>
      <c r="O35">
        <v>1.4468289999999999</v>
      </c>
      <c r="P35">
        <v>5.0935420000000002</v>
      </c>
      <c r="Q35">
        <v>2.091834</v>
      </c>
      <c r="R35">
        <v>3.7245489999999999E-2</v>
      </c>
      <c r="S35">
        <v>6.1512579999999997E-2</v>
      </c>
      <c r="T35">
        <v>-5.0834820000000001</v>
      </c>
    </row>
    <row r="36" spans="1:20" x14ac:dyDescent="0.25">
      <c r="A36" s="7" t="s">
        <v>375</v>
      </c>
      <c r="B36">
        <v>4245.8197041133599</v>
      </c>
      <c r="C36">
        <v>3.63956948436826</v>
      </c>
      <c r="D36">
        <v>0.26000372468009902</v>
      </c>
      <c r="E36">
        <v>13.998143637543199</v>
      </c>
      <c r="F36" s="1">
        <v>1.5999549975091301E-44</v>
      </c>
      <c r="G36" s="8">
        <v>2.36280732690402E-42</v>
      </c>
      <c r="H36" s="7" t="s">
        <v>375</v>
      </c>
      <c r="I36">
        <v>4.9518815997437304</v>
      </c>
      <c r="J36">
        <v>6.2800491615593099</v>
      </c>
      <c r="K36">
        <v>184.69097203352101</v>
      </c>
      <c r="L36">
        <v>4.5841811123418801E-42</v>
      </c>
      <c r="M36" s="9">
        <v>2.5356251777641E-40</v>
      </c>
      <c r="N36" t="s">
        <v>375</v>
      </c>
      <c r="O36">
        <v>7.17112631222777</v>
      </c>
      <c r="P36">
        <v>5.8654807087528003</v>
      </c>
      <c r="Q36">
        <v>14.8826803335797</v>
      </c>
      <c r="R36" s="1">
        <v>2.1570133779149701E-38</v>
      </c>
      <c r="S36" s="1">
        <v>1.5638346989883599E-36</v>
      </c>
      <c r="T36">
        <v>76.182775565481293</v>
      </c>
    </row>
    <row r="37" spans="1:20" x14ac:dyDescent="0.25">
      <c r="A37" s="7" t="s">
        <v>441</v>
      </c>
      <c r="B37">
        <v>1791.8536992393899</v>
      </c>
      <c r="C37">
        <v>2.7106523086353498</v>
      </c>
      <c r="D37">
        <v>0.16457500727976199</v>
      </c>
      <c r="E37">
        <v>16.470619405943498</v>
      </c>
      <c r="F37" s="1">
        <v>5.96564105086657E-61</v>
      </c>
      <c r="G37" s="8">
        <v>2.59266760070661E-58</v>
      </c>
      <c r="H37" s="7" t="s">
        <v>441</v>
      </c>
      <c r="I37">
        <v>2.8782409140024501</v>
      </c>
      <c r="J37">
        <v>5.0486896042222504</v>
      </c>
      <c r="K37">
        <v>170.01216930430101</v>
      </c>
      <c r="L37">
        <v>7.3537454172210705E-39</v>
      </c>
      <c r="M37" s="9">
        <v>3.4886113887796499E-37</v>
      </c>
      <c r="N37" t="s">
        <v>441</v>
      </c>
      <c r="O37">
        <v>3.0336759999999998</v>
      </c>
      <c r="P37">
        <v>4.8584319999999996</v>
      </c>
      <c r="Q37">
        <v>10.49192</v>
      </c>
      <c r="R37" s="1">
        <v>2.5829030000000002E-22</v>
      </c>
      <c r="S37" s="1">
        <v>5.8820049999999999E-21</v>
      </c>
      <c r="T37">
        <v>39.967260000000003</v>
      </c>
    </row>
    <row r="38" spans="1:20" x14ac:dyDescent="0.25">
      <c r="A38" s="7" t="s">
        <v>445</v>
      </c>
      <c r="B38">
        <v>863.28538100525498</v>
      </c>
      <c r="C38">
        <v>3.1860782482276999</v>
      </c>
      <c r="D38">
        <v>0.20238412756239699</v>
      </c>
      <c r="E38">
        <v>15.742727883862299</v>
      </c>
      <c r="F38" s="1">
        <v>7.7049243681740203E-56</v>
      </c>
      <c r="G38" s="8">
        <v>2.23237342027229E-53</v>
      </c>
      <c r="H38" s="7" t="s">
        <v>445</v>
      </c>
      <c r="I38">
        <v>3.3641282806034898</v>
      </c>
      <c r="J38">
        <v>3.9970610293687598</v>
      </c>
      <c r="K38">
        <v>148.086869579742</v>
      </c>
      <c r="L38">
        <v>4.5408992840335196E-34</v>
      </c>
      <c r="M38" s="9">
        <v>1.69392703669652E-32</v>
      </c>
      <c r="N38" t="s">
        <v>445</v>
      </c>
      <c r="O38">
        <v>3.5847869999999999</v>
      </c>
      <c r="P38">
        <v>3.7325900000000001</v>
      </c>
      <c r="Q38">
        <v>10.61678</v>
      </c>
      <c r="R38" s="1">
        <v>9.6486520000000002E-23</v>
      </c>
      <c r="S38" s="1">
        <v>2.2491609999999999E-21</v>
      </c>
      <c r="T38">
        <v>40.932459999999999</v>
      </c>
    </row>
    <row r="39" spans="1:20" x14ac:dyDescent="0.25">
      <c r="A39" s="7" t="s">
        <v>449</v>
      </c>
      <c r="B39">
        <v>72.605721932196602</v>
      </c>
      <c r="C39">
        <v>-2.23157120983922</v>
      </c>
      <c r="D39">
        <v>0.56873729400379003</v>
      </c>
      <c r="E39">
        <v>-3.9237293445791699</v>
      </c>
      <c r="F39" s="1">
        <v>8.7188684614689706E-5</v>
      </c>
      <c r="G39" s="9">
        <v>2.6711522289507399E-4</v>
      </c>
      <c r="H39" s="7" t="s">
        <v>449</v>
      </c>
      <c r="I39">
        <v>-2.04789112205889</v>
      </c>
      <c r="J39">
        <v>0.41968003182701502</v>
      </c>
      <c r="K39">
        <v>20.4868942048038</v>
      </c>
      <c r="L39">
        <v>6.0040956406837302E-6</v>
      </c>
      <c r="M39" s="9">
        <v>2.1272103067110401E-5</v>
      </c>
      <c r="N39" t="s">
        <v>449</v>
      </c>
      <c r="O39">
        <v>-3.1047699999999998</v>
      </c>
      <c r="P39">
        <v>-1.3485320000000001</v>
      </c>
      <c r="Q39">
        <v>-6.5113770000000004</v>
      </c>
      <c r="R39" s="1">
        <v>2.9003030000000002E-10</v>
      </c>
      <c r="S39" s="1">
        <v>2.090319E-9</v>
      </c>
      <c r="T39">
        <v>12.81348</v>
      </c>
    </row>
    <row r="40" spans="1:20" x14ac:dyDescent="0.25">
      <c r="A40" s="7" t="s">
        <v>1508</v>
      </c>
      <c r="B40">
        <v>16486.420652362202</v>
      </c>
      <c r="C40">
        <v>2.1207302957011702</v>
      </c>
      <c r="D40">
        <v>0.31866175641511801</v>
      </c>
      <c r="E40">
        <v>6.6551139350983597</v>
      </c>
      <c r="F40" s="1">
        <v>2.83080674911362E-11</v>
      </c>
      <c r="G40" s="8">
        <v>2.4668806336732902E-10</v>
      </c>
      <c r="H40" s="7" t="s">
        <v>1508</v>
      </c>
      <c r="I40">
        <v>2.25226847281695</v>
      </c>
      <c r="J40">
        <v>8.2250521250986601</v>
      </c>
      <c r="K40">
        <v>33.465745367107701</v>
      </c>
      <c r="L40">
        <v>7.2530214283099701E-9</v>
      </c>
      <c r="M40" s="9">
        <v>4.0405642491333898E-8</v>
      </c>
      <c r="N40" t="s">
        <v>1508</v>
      </c>
      <c r="O40">
        <v>2.1974719999999999</v>
      </c>
      <c r="P40">
        <v>7.7160859999999998</v>
      </c>
      <c r="Q40">
        <v>5.2105969999999999</v>
      </c>
      <c r="R40" s="1">
        <v>3.390034E-7</v>
      </c>
      <c r="S40" s="1">
        <v>1.5503429999999999E-6</v>
      </c>
      <c r="T40">
        <v>5.4739199999999997</v>
      </c>
    </row>
    <row r="41" spans="1:20" x14ac:dyDescent="0.25">
      <c r="A41" s="7" t="s">
        <v>1536</v>
      </c>
      <c r="B41">
        <v>1955.3828636650101</v>
      </c>
      <c r="C41">
        <v>3.46395254710289</v>
      </c>
      <c r="D41">
        <v>0.210819643748243</v>
      </c>
      <c r="E41">
        <v>16.430881323561501</v>
      </c>
      <c r="F41" s="1">
        <v>1.14975715208022E-60</v>
      </c>
      <c r="G41" s="8">
        <v>4.8580433445255998E-58</v>
      </c>
      <c r="H41" s="7" t="s">
        <v>1536</v>
      </c>
      <c r="I41">
        <v>4.3664553085103801</v>
      </c>
      <c r="J41">
        <v>5.1727384194377297</v>
      </c>
      <c r="K41">
        <v>224.442087167865</v>
      </c>
      <c r="L41">
        <v>9.71614592164573E-51</v>
      </c>
      <c r="M41" s="9">
        <v>8.4817988122121697E-49</v>
      </c>
      <c r="N41" t="s">
        <v>1536</v>
      </c>
      <c r="O41">
        <v>5.6345251230198397</v>
      </c>
      <c r="P41">
        <v>4.8700674464183198</v>
      </c>
      <c r="Q41">
        <v>15.327992586517</v>
      </c>
      <c r="R41" s="1">
        <v>4.2168845081038999E-40</v>
      </c>
      <c r="S41" s="1">
        <v>3.5252879772145501E-38</v>
      </c>
      <c r="T41">
        <v>80.074735172190103</v>
      </c>
    </row>
    <row r="42" spans="1:20" x14ac:dyDescent="0.25">
      <c r="A42" s="7" t="s">
        <v>888</v>
      </c>
      <c r="B42">
        <v>15.9610829934932</v>
      </c>
      <c r="C42">
        <v>-2.6739565411325699</v>
      </c>
      <c r="D42">
        <v>1.1401895221565801</v>
      </c>
      <c r="E42">
        <v>-2.3451860319458002</v>
      </c>
      <c r="F42">
        <v>1.9017588101216201E-2</v>
      </c>
      <c r="G42" s="9">
        <v>3.5331484898638098E-2</v>
      </c>
      <c r="H42" s="7" t="s">
        <v>888</v>
      </c>
      <c r="I42">
        <v>-2.47195958142242</v>
      </c>
      <c r="J42">
        <v>-1.67543673480204</v>
      </c>
      <c r="K42">
        <v>8.3407528884833404</v>
      </c>
      <c r="L42">
        <v>3.8765529905963399E-3</v>
      </c>
      <c r="M42" s="9">
        <v>7.8482079753612807E-3</v>
      </c>
      <c r="N42" t="s">
        <v>888</v>
      </c>
      <c r="O42">
        <v>-3.9135300000000002</v>
      </c>
      <c r="P42">
        <v>-4.9182050000000004</v>
      </c>
      <c r="Q42">
        <v>-6.52583</v>
      </c>
      <c r="R42" s="1">
        <v>2.6640190000000002E-10</v>
      </c>
      <c r="S42" s="1">
        <v>1.9297780000000001E-9</v>
      </c>
      <c r="T42">
        <v>13.00263</v>
      </c>
    </row>
    <row r="43" spans="1:20" x14ac:dyDescent="0.25">
      <c r="A43" s="7" t="s">
        <v>893</v>
      </c>
      <c r="B43">
        <v>697.08757393380904</v>
      </c>
      <c r="C43">
        <v>-6.3653439153102003</v>
      </c>
      <c r="D43">
        <v>0.77264007416216796</v>
      </c>
      <c r="E43">
        <v>-8.23843355809964</v>
      </c>
      <c r="F43" s="1">
        <v>1.7447991169550199E-16</v>
      </c>
      <c r="G43" s="8">
        <v>3.0968657372231999E-15</v>
      </c>
      <c r="H43" s="7" t="s">
        <v>893</v>
      </c>
      <c r="I43">
        <v>-6.2353218927793703</v>
      </c>
      <c r="J43">
        <v>3.55424263107715</v>
      </c>
      <c r="K43">
        <v>218.350996962587</v>
      </c>
      <c r="L43">
        <v>2.0705190119461201E-49</v>
      </c>
      <c r="M43" s="9">
        <v>1.6816414696707999E-47</v>
      </c>
      <c r="N43" t="s">
        <v>893</v>
      </c>
      <c r="O43">
        <v>-8.61193471886682</v>
      </c>
      <c r="P43">
        <v>-1.3305537886135299</v>
      </c>
      <c r="Q43">
        <v>-23.380162093647701</v>
      </c>
      <c r="R43" s="1">
        <v>4.5111889101517699E-71</v>
      </c>
      <c r="S43" s="1">
        <v>4.8241526407935504E-68</v>
      </c>
      <c r="T43">
        <v>151.31361545005899</v>
      </c>
    </row>
    <row r="44" spans="1:20" x14ac:dyDescent="0.25">
      <c r="A44" s="7" t="s">
        <v>57</v>
      </c>
      <c r="B44">
        <v>4323.3361050346602</v>
      </c>
      <c r="C44">
        <v>6.6604818441664104</v>
      </c>
      <c r="D44">
        <v>0.55499450381547299</v>
      </c>
      <c r="E44">
        <v>12.000987033884099</v>
      </c>
      <c r="F44" s="1">
        <v>3.5108431037764803E-33</v>
      </c>
      <c r="G44" s="8">
        <v>2.7959913325415802E-31</v>
      </c>
      <c r="H44" s="7" t="s">
        <v>57</v>
      </c>
      <c r="I44">
        <v>6.8418383685225796</v>
      </c>
      <c r="J44">
        <v>6.3152057262666004</v>
      </c>
      <c r="K44">
        <v>53.621262391158297</v>
      </c>
      <c r="L44">
        <v>2.4311396680352202E-13</v>
      </c>
      <c r="M44" s="9">
        <v>2.3368005206049101E-12</v>
      </c>
      <c r="N44" t="s">
        <v>57</v>
      </c>
      <c r="O44">
        <v>6.060238</v>
      </c>
      <c r="P44">
        <v>4.4690050000000001</v>
      </c>
      <c r="Q44">
        <v>4.0362710000000002</v>
      </c>
      <c r="R44" s="1">
        <v>6.8081339999999998E-5</v>
      </c>
      <c r="S44">
        <v>2.0744479999999999E-4</v>
      </c>
      <c r="T44">
        <v>1.083364</v>
      </c>
    </row>
    <row r="45" spans="1:20" x14ac:dyDescent="0.25">
      <c r="A45" s="7" t="s">
        <v>70</v>
      </c>
      <c r="B45">
        <v>22.987270959582901</v>
      </c>
      <c r="C45">
        <v>2.0200910985243001</v>
      </c>
      <c r="D45">
        <v>0.63267334204519698</v>
      </c>
      <c r="E45">
        <v>3.1929448647134402</v>
      </c>
      <c r="F45">
        <v>1.4082983325554601E-3</v>
      </c>
      <c r="G45" s="9">
        <v>3.39726348266731E-3</v>
      </c>
      <c r="H45" s="7" t="s">
        <v>70</v>
      </c>
      <c r="I45">
        <v>3.5533770407485501</v>
      </c>
      <c r="J45">
        <v>0.176884393250761</v>
      </c>
      <c r="K45">
        <v>11.3833997923726</v>
      </c>
      <c r="L45">
        <v>7.4103362766709798E-4</v>
      </c>
      <c r="M45" s="9">
        <v>1.7454688008513299E-3</v>
      </c>
      <c r="N45" t="s">
        <v>70</v>
      </c>
      <c r="O45">
        <v>1.8987289999999999</v>
      </c>
      <c r="P45">
        <v>-2.8283510000000001</v>
      </c>
      <c r="Q45">
        <v>2.7145160000000002</v>
      </c>
      <c r="R45">
        <v>6.9991419999999999E-3</v>
      </c>
      <c r="S45">
        <v>1.388843E-2</v>
      </c>
      <c r="T45">
        <v>-3.0526650000000002</v>
      </c>
    </row>
    <row r="46" spans="1:20" x14ac:dyDescent="0.25">
      <c r="A46" s="7" t="s">
        <v>471</v>
      </c>
      <c r="B46">
        <v>6.0171531135771099</v>
      </c>
      <c r="C46">
        <v>-5.1565554189621796</v>
      </c>
      <c r="D46">
        <v>0.36804254808956</v>
      </c>
      <c r="E46">
        <v>-14.010758934609299</v>
      </c>
      <c r="F46" s="1">
        <v>1.33965664101016E-44</v>
      </c>
      <c r="G46" s="8">
        <v>2.0076371592517701E-42</v>
      </c>
      <c r="H46" s="7" t="s">
        <v>471</v>
      </c>
      <c r="I46">
        <v>-4.9687221957163503</v>
      </c>
      <c r="J46">
        <v>-2.85713050699486</v>
      </c>
      <c r="K46">
        <v>471.637050186122</v>
      </c>
      <c r="L46">
        <v>1.4110289783861101E-104</v>
      </c>
      <c r="M46" s="9">
        <v>1.20713529100932E-101</v>
      </c>
      <c r="N46" t="s">
        <v>471</v>
      </c>
      <c r="O46">
        <v>-4.9412012653427597</v>
      </c>
      <c r="P46">
        <v>-4.5760973991054499</v>
      </c>
      <c r="Q46">
        <v>-15.382977763586901</v>
      </c>
      <c r="R46" s="1">
        <v>2.5909885455799202E-40</v>
      </c>
      <c r="S46" s="1">
        <v>2.2019112921294301E-38</v>
      </c>
      <c r="T46">
        <v>80.570667246210206</v>
      </c>
    </row>
    <row r="47" spans="1:20" x14ac:dyDescent="0.25">
      <c r="A47" s="7" t="s">
        <v>78</v>
      </c>
      <c r="B47">
        <v>19.339611567704502</v>
      </c>
      <c r="C47">
        <v>3.0980703629001498</v>
      </c>
      <c r="D47">
        <v>0.59202725479024998</v>
      </c>
      <c r="E47">
        <v>5.2329860455457702</v>
      </c>
      <c r="F47" s="1">
        <v>1.6679333585129E-7</v>
      </c>
      <c r="G47" s="8">
        <v>8.2681878169593404E-7</v>
      </c>
      <c r="H47" s="7" t="s">
        <v>78</v>
      </c>
      <c r="I47">
        <v>3.16736943459814</v>
      </c>
      <c r="J47">
        <v>-1.38196556959848</v>
      </c>
      <c r="K47">
        <v>21.400727746274601</v>
      </c>
      <c r="L47">
        <v>3.72629722073822E-6</v>
      </c>
      <c r="M47" s="9">
        <v>1.37013493080582E-5</v>
      </c>
      <c r="N47" t="s">
        <v>78</v>
      </c>
      <c r="O47">
        <v>2.1059040000000002</v>
      </c>
      <c r="P47">
        <v>-2.6434389999999999</v>
      </c>
      <c r="Q47">
        <v>3.8025449999999998</v>
      </c>
      <c r="R47">
        <v>1.7165259999999999E-4</v>
      </c>
      <c r="S47">
        <v>4.8464949999999998E-4</v>
      </c>
      <c r="T47">
        <v>0.32773649999999999</v>
      </c>
    </row>
    <row r="48" spans="1:20" x14ac:dyDescent="0.25">
      <c r="A48" s="7" t="s">
        <v>1520</v>
      </c>
      <c r="B48">
        <v>14.275240171254101</v>
      </c>
      <c r="C48">
        <v>-4.1336744423917899</v>
      </c>
      <c r="D48">
        <v>0.60061361283355996</v>
      </c>
      <c r="E48">
        <v>-6.8824188364463597</v>
      </c>
      <c r="F48" s="1">
        <v>5.8844693905822498E-12</v>
      </c>
      <c r="G48" s="8">
        <v>5.6436736380924702E-11</v>
      </c>
      <c r="H48" s="7" t="s">
        <v>1520</v>
      </c>
      <c r="I48">
        <v>-3.9153808558302199</v>
      </c>
      <c r="J48">
        <v>-1.8274910504378299</v>
      </c>
      <c r="K48">
        <v>99.720058468740405</v>
      </c>
      <c r="L48">
        <v>1.75534398872499E-23</v>
      </c>
      <c r="M48" s="9">
        <v>3.77943821062306E-22</v>
      </c>
      <c r="N48" t="s">
        <v>1520</v>
      </c>
      <c r="O48">
        <v>-4.9486397873979202</v>
      </c>
      <c r="P48">
        <v>-3.8548452738277699</v>
      </c>
      <c r="Q48">
        <v>-11.982064729909</v>
      </c>
      <c r="R48" s="1">
        <v>1.47575987522551E-27</v>
      </c>
      <c r="S48" s="1">
        <v>4.8372129243502801E-26</v>
      </c>
      <c r="T48">
        <v>51.8171930890582</v>
      </c>
    </row>
    <row r="49" spans="1:20" x14ac:dyDescent="0.25">
      <c r="A49" s="7" t="s">
        <v>1708</v>
      </c>
      <c r="B49">
        <v>6136.5198774125001</v>
      </c>
      <c r="C49">
        <v>-2.6331259720038398</v>
      </c>
      <c r="D49">
        <v>0.43999318754004302</v>
      </c>
      <c r="E49">
        <v>-5.9844698658299196</v>
      </c>
      <c r="F49" s="1">
        <v>2.1709577577710399E-9</v>
      </c>
      <c r="G49" s="8">
        <v>1.43669516873854E-8</v>
      </c>
      <c r="H49" s="7" t="s">
        <v>1708</v>
      </c>
      <c r="I49">
        <v>-2.54674056804715</v>
      </c>
      <c r="J49">
        <v>6.7872190807425303</v>
      </c>
      <c r="K49">
        <v>60.202984218250698</v>
      </c>
      <c r="L49">
        <v>8.5562378569925395E-15</v>
      </c>
      <c r="M49" s="9">
        <v>9.5726174629343304E-14</v>
      </c>
      <c r="N49" t="s">
        <v>1708</v>
      </c>
      <c r="O49">
        <v>-2.556718</v>
      </c>
      <c r="P49">
        <v>5.6590850000000001</v>
      </c>
      <c r="Q49">
        <v>-6.0060640000000003</v>
      </c>
      <c r="R49" s="1">
        <v>5.1868620000000002E-9</v>
      </c>
      <c r="S49" s="1">
        <v>3.1110260000000002E-8</v>
      </c>
      <c r="T49">
        <v>9.3892469999999992</v>
      </c>
    </row>
    <row r="50" spans="1:20" x14ac:dyDescent="0.25">
      <c r="A50" s="7" t="s">
        <v>517</v>
      </c>
      <c r="B50">
        <v>44.955381173518397</v>
      </c>
      <c r="C50">
        <v>4.2363684598405298</v>
      </c>
      <c r="D50">
        <v>0.85545904967450004</v>
      </c>
      <c r="E50">
        <v>4.9521580974009796</v>
      </c>
      <c r="F50" s="1">
        <v>7.3394936013370604E-7</v>
      </c>
      <c r="G50" s="8">
        <v>3.27681353595357E-6</v>
      </c>
      <c r="H50" s="7" t="s">
        <v>517</v>
      </c>
      <c r="I50">
        <v>4.4770875426660002</v>
      </c>
      <c r="J50">
        <v>-7.1427136128673394E-2</v>
      </c>
      <c r="K50">
        <v>14.0980078876457</v>
      </c>
      <c r="L50">
        <v>1.7352746555699899E-4</v>
      </c>
      <c r="M50" s="9">
        <v>4.6328746525750299E-4</v>
      </c>
      <c r="N50" t="s">
        <v>517</v>
      </c>
      <c r="O50">
        <v>1.8985620000000001</v>
      </c>
      <c r="P50">
        <v>-3.031377</v>
      </c>
      <c r="Q50">
        <v>2.198995</v>
      </c>
      <c r="R50">
        <v>2.8597270000000001E-2</v>
      </c>
      <c r="S50">
        <v>4.8754409999999998E-2</v>
      </c>
      <c r="T50">
        <v>-4.2714319999999999</v>
      </c>
    </row>
    <row r="51" spans="1:20" x14ac:dyDescent="0.25">
      <c r="A51" s="7" t="s">
        <v>533</v>
      </c>
      <c r="B51">
        <v>414.55410274936401</v>
      </c>
      <c r="C51">
        <v>2.1980066902771398</v>
      </c>
      <c r="D51">
        <v>0.436400749347363</v>
      </c>
      <c r="E51">
        <v>5.0366702934498999</v>
      </c>
      <c r="F51" s="1">
        <v>4.7369968307204902E-7</v>
      </c>
      <c r="G51" s="8">
        <v>2.17720074911888E-6</v>
      </c>
      <c r="H51" s="7" t="s">
        <v>533</v>
      </c>
      <c r="I51">
        <v>2.3109702573036399</v>
      </c>
      <c r="J51">
        <v>2.8993900764522298</v>
      </c>
      <c r="K51">
        <v>18.7504344265698</v>
      </c>
      <c r="L51">
        <v>1.4898941374135399E-5</v>
      </c>
      <c r="M51" s="9">
        <v>4.9098784073855399E-5</v>
      </c>
      <c r="N51" t="s">
        <v>533</v>
      </c>
      <c r="O51">
        <v>1.8707560000000001</v>
      </c>
      <c r="P51">
        <v>1.9388920000000001</v>
      </c>
      <c r="Q51">
        <v>3.1363249999999998</v>
      </c>
      <c r="R51">
        <v>1.870528E-3</v>
      </c>
      <c r="S51">
        <v>4.2593470000000001E-3</v>
      </c>
      <c r="T51">
        <v>-2.0492010000000001</v>
      </c>
    </row>
    <row r="52" spans="1:20" x14ac:dyDescent="0.25">
      <c r="A52" s="7" t="s">
        <v>444</v>
      </c>
      <c r="B52">
        <v>986.99538659340499</v>
      </c>
      <c r="C52">
        <v>2.15609057382949</v>
      </c>
      <c r="D52">
        <v>0.456725687324056</v>
      </c>
      <c r="E52">
        <v>4.72075609861571</v>
      </c>
      <c r="F52" s="1">
        <v>2.3496955747868E-6</v>
      </c>
      <c r="G52" s="8">
        <v>9.6548592451241902E-6</v>
      </c>
      <c r="H52" s="7" t="s">
        <v>444</v>
      </c>
      <c r="I52">
        <v>2.3258232695961101</v>
      </c>
      <c r="J52">
        <v>4.1847619791343798</v>
      </c>
      <c r="K52">
        <v>16.6920897166878</v>
      </c>
      <c r="L52">
        <v>4.39639329475065E-5</v>
      </c>
      <c r="M52" s="9">
        <v>1.3238699273703601E-4</v>
      </c>
      <c r="N52" t="s">
        <v>444</v>
      </c>
      <c r="O52">
        <v>1.3344689999999999</v>
      </c>
      <c r="P52">
        <v>3.0743369999999999</v>
      </c>
      <c r="Q52">
        <v>2.0607530000000001</v>
      </c>
      <c r="R52">
        <v>4.0138720000000003E-2</v>
      </c>
      <c r="S52">
        <v>6.5715750000000003E-2</v>
      </c>
      <c r="T52">
        <v>-4.8963710000000003</v>
      </c>
    </row>
    <row r="53" spans="1:20" x14ac:dyDescent="0.25">
      <c r="A53" s="7" t="s">
        <v>544</v>
      </c>
      <c r="B53">
        <v>540.65789428359994</v>
      </c>
      <c r="C53">
        <v>2.2219194282619301</v>
      </c>
      <c r="D53">
        <v>0.43928785643995699</v>
      </c>
      <c r="E53">
        <v>5.0580033016816</v>
      </c>
      <c r="F53" s="1">
        <v>4.2366910155522798E-7</v>
      </c>
      <c r="G53" s="8">
        <v>1.9641666271736002E-6</v>
      </c>
      <c r="H53" s="7" t="s">
        <v>544</v>
      </c>
      <c r="I53">
        <v>2.38516431667062</v>
      </c>
      <c r="J53">
        <v>3.30304459331595</v>
      </c>
      <c r="K53">
        <v>19.062908251366299</v>
      </c>
      <c r="L53">
        <v>1.26479351624285E-5</v>
      </c>
      <c r="M53" s="9">
        <v>4.2239330636789499E-5</v>
      </c>
      <c r="N53" t="s">
        <v>544</v>
      </c>
      <c r="O53">
        <v>1.8394459999999999</v>
      </c>
      <c r="P53">
        <v>2.3023570000000002</v>
      </c>
      <c r="Q53">
        <v>2.88273</v>
      </c>
      <c r="R53">
        <v>4.2106670000000004E-3</v>
      </c>
      <c r="S53">
        <v>8.8282629999999994E-3</v>
      </c>
      <c r="T53">
        <v>-2.8124500000000001</v>
      </c>
    </row>
    <row r="54" spans="1:20" x14ac:dyDescent="0.25">
      <c r="A54" s="7" t="s">
        <v>550</v>
      </c>
      <c r="B54">
        <v>1106.5508756904301</v>
      </c>
      <c r="C54">
        <v>2.0565375366288099</v>
      </c>
      <c r="D54">
        <v>0.39413435585129902</v>
      </c>
      <c r="E54">
        <v>5.2178591033680597</v>
      </c>
      <c r="F54" s="1">
        <v>1.81003064619775E-7</v>
      </c>
      <c r="G54" s="8">
        <v>8.9115961027072196E-7</v>
      </c>
      <c r="H54" s="7" t="s">
        <v>550</v>
      </c>
      <c r="I54">
        <v>2.1863907514513499</v>
      </c>
      <c r="J54">
        <v>4.3294963336839496</v>
      </c>
      <c r="K54">
        <v>20.671579996511301</v>
      </c>
      <c r="L54">
        <v>5.4519231835078998E-6</v>
      </c>
      <c r="M54" s="9">
        <v>1.9468361221967201E-5</v>
      </c>
      <c r="N54" t="s">
        <v>550</v>
      </c>
      <c r="O54">
        <v>1.931095</v>
      </c>
      <c r="P54">
        <v>3.5412499999999998</v>
      </c>
      <c r="Q54">
        <v>3.1369899999999999</v>
      </c>
      <c r="R54">
        <v>1.8664160000000001E-3</v>
      </c>
      <c r="S54">
        <v>4.2518690000000001E-3</v>
      </c>
      <c r="T54">
        <v>-2.166623</v>
      </c>
    </row>
    <row r="55" spans="1:20" x14ac:dyDescent="0.25">
      <c r="A55" s="7" t="s">
        <v>567</v>
      </c>
      <c r="B55">
        <v>347.71299012300801</v>
      </c>
      <c r="C55">
        <v>4.5460586441395101</v>
      </c>
      <c r="D55">
        <v>0.62426838741576396</v>
      </c>
      <c r="E55">
        <v>7.2822182506445401</v>
      </c>
      <c r="F55" s="1">
        <v>3.2837524980239799E-13</v>
      </c>
      <c r="G55" s="8">
        <v>3.7555758832663702E-12</v>
      </c>
      <c r="H55" s="7" t="s">
        <v>567</v>
      </c>
      <c r="I55">
        <v>4.92138701873324</v>
      </c>
      <c r="J55">
        <v>2.9266444328488102</v>
      </c>
      <c r="K55">
        <v>25.8694070472839</v>
      </c>
      <c r="L55">
        <v>3.6531325222265502E-7</v>
      </c>
      <c r="M55" s="9">
        <v>1.59262181387709E-6</v>
      </c>
      <c r="N55" t="s">
        <v>567</v>
      </c>
      <c r="O55">
        <v>3.6844600000000001</v>
      </c>
      <c r="P55">
        <v>0.54634579999999999</v>
      </c>
      <c r="Q55">
        <v>4.1845100000000004</v>
      </c>
      <c r="R55" s="1">
        <v>3.7010900000000002E-5</v>
      </c>
      <c r="S55">
        <v>1.183657E-4</v>
      </c>
      <c r="T55">
        <v>1.7155499999999999</v>
      </c>
    </row>
    <row r="56" spans="1:20" x14ac:dyDescent="0.25">
      <c r="A56" s="7" t="s">
        <v>1792</v>
      </c>
      <c r="B56">
        <v>954.36672765248102</v>
      </c>
      <c r="C56">
        <v>3.1963929115757601</v>
      </c>
      <c r="D56">
        <v>0.21622059637097499</v>
      </c>
      <c r="E56">
        <v>14.7830177384749</v>
      </c>
      <c r="F56" s="1">
        <v>1.8852637561578601E-49</v>
      </c>
      <c r="G56" s="8">
        <v>3.58459337436464E-47</v>
      </c>
      <c r="H56" s="7" t="s">
        <v>1792</v>
      </c>
      <c r="I56">
        <v>3.8873095303481899</v>
      </c>
      <c r="J56">
        <v>4.1395380722632096</v>
      </c>
      <c r="K56">
        <v>173.15876325916599</v>
      </c>
      <c r="L56">
        <v>1.5111141901995601E-39</v>
      </c>
      <c r="M56" s="9">
        <v>7.3591547801653898E-38</v>
      </c>
      <c r="N56" t="s">
        <v>1792</v>
      </c>
      <c r="O56">
        <v>4.35613025105574</v>
      </c>
      <c r="P56">
        <v>3.8434918499114201</v>
      </c>
      <c r="Q56">
        <v>12.1219209483145</v>
      </c>
      <c r="R56" s="1">
        <v>4.6022798159572301E-28</v>
      </c>
      <c r="S56" s="1">
        <v>1.5749001530205699E-26</v>
      </c>
      <c r="T56">
        <v>52.927610610838997</v>
      </c>
    </row>
    <row r="57" spans="1:20" x14ac:dyDescent="0.25">
      <c r="A57" s="7" t="s">
        <v>1538</v>
      </c>
      <c r="B57">
        <v>628.32658965127496</v>
      </c>
      <c r="C57">
        <v>3.6161598721458801</v>
      </c>
      <c r="D57">
        <v>0.23613902000651099</v>
      </c>
      <c r="E57">
        <v>15.313690520296801</v>
      </c>
      <c r="F57" s="1">
        <v>6.1946930825341999E-53</v>
      </c>
      <c r="G57" s="8">
        <v>1.4496534842834999E-50</v>
      </c>
      <c r="H57" s="7" t="s">
        <v>1538</v>
      </c>
      <c r="I57">
        <v>5.13417052462062</v>
      </c>
      <c r="J57">
        <v>3.53103921640851</v>
      </c>
      <c r="K57">
        <v>250.35337207095901</v>
      </c>
      <c r="L57">
        <v>2.1747112221361998E-56</v>
      </c>
      <c r="M57" s="9">
        <v>2.5028683191087699E-54</v>
      </c>
      <c r="N57" t="s">
        <v>1538</v>
      </c>
      <c r="O57">
        <v>6.73178072330104</v>
      </c>
      <c r="P57">
        <v>3.15963631617088</v>
      </c>
      <c r="Q57">
        <v>18.541923599668401</v>
      </c>
      <c r="R57" s="1">
        <v>1.4692512448151201E-52</v>
      </c>
      <c r="S57" s="1">
        <v>3.1956214574728899E-50</v>
      </c>
      <c r="T57">
        <v>107.69902598031901</v>
      </c>
    </row>
    <row r="58" spans="1:20" x14ac:dyDescent="0.25">
      <c r="A58" s="7" t="s">
        <v>986</v>
      </c>
      <c r="B58">
        <v>1532.77704116568</v>
      </c>
      <c r="C58">
        <v>2.7054990306928399</v>
      </c>
      <c r="D58">
        <v>0.16654694425701</v>
      </c>
      <c r="E58">
        <v>16.244663285552701</v>
      </c>
      <c r="F58" s="1">
        <v>2.436756465774E-59</v>
      </c>
      <c r="G58" s="8">
        <v>8.9314464098526199E-57</v>
      </c>
      <c r="H58" s="7" t="s">
        <v>986</v>
      </c>
      <c r="I58">
        <v>2.8831792025806999</v>
      </c>
      <c r="J58">
        <v>4.8245895422082699</v>
      </c>
      <c r="K58">
        <v>166.127648386499</v>
      </c>
      <c r="L58">
        <v>5.1877926349485401E-38</v>
      </c>
      <c r="M58" s="9">
        <v>2.3607215953183401E-36</v>
      </c>
      <c r="N58" t="s">
        <v>986</v>
      </c>
      <c r="O58">
        <v>3.102967</v>
      </c>
      <c r="P58">
        <v>4.6309170000000002</v>
      </c>
      <c r="Q58">
        <v>10.621130000000001</v>
      </c>
      <c r="R58" s="1">
        <v>9.3221309999999994E-23</v>
      </c>
      <c r="S58" s="1">
        <v>2.1789839999999999E-21</v>
      </c>
      <c r="T58">
        <v>40.97251</v>
      </c>
    </row>
    <row r="59" spans="1:20" x14ac:dyDescent="0.25">
      <c r="A59" s="7" t="s">
        <v>839</v>
      </c>
      <c r="B59">
        <v>1538.9255356861399</v>
      </c>
      <c r="C59">
        <v>2.2723108415877298</v>
      </c>
      <c r="D59">
        <v>0.182803806220386</v>
      </c>
      <c r="E59">
        <v>12.4303256511424</v>
      </c>
      <c r="F59" s="1">
        <v>1.7890405525467499E-35</v>
      </c>
      <c r="G59" s="8">
        <v>1.61982713361837E-33</v>
      </c>
      <c r="H59" s="7" t="s">
        <v>839</v>
      </c>
      <c r="I59">
        <v>2.4622255171647498</v>
      </c>
      <c r="J59">
        <v>4.8200473423145</v>
      </c>
      <c r="K59">
        <v>115.55543973180301</v>
      </c>
      <c r="L59">
        <v>5.9472975318026401E-27</v>
      </c>
      <c r="M59" s="9">
        <v>1.54491286592829E-25</v>
      </c>
      <c r="N59" t="s">
        <v>839</v>
      </c>
      <c r="O59">
        <v>2.9013629999999999</v>
      </c>
      <c r="P59">
        <v>4.6240750000000004</v>
      </c>
      <c r="Q59">
        <v>9.8874200000000005</v>
      </c>
      <c r="R59" s="1">
        <v>2.8049170000000002E-20</v>
      </c>
      <c r="S59" s="1">
        <v>5.4577850000000002E-19</v>
      </c>
      <c r="T59">
        <v>35.357709999999997</v>
      </c>
    </row>
    <row r="60" spans="1:20" x14ac:dyDescent="0.25">
      <c r="A60" s="7" t="s">
        <v>486</v>
      </c>
      <c r="B60">
        <v>6951.4277416785299</v>
      </c>
      <c r="C60">
        <v>2.0780950067960098</v>
      </c>
      <c r="D60">
        <v>0.28033884870981302</v>
      </c>
      <c r="E60">
        <v>7.4127971073574201</v>
      </c>
      <c r="F60" s="1">
        <v>1.23663004844917E-13</v>
      </c>
      <c r="G60" s="8">
        <v>1.50362747137973E-12</v>
      </c>
      <c r="H60" s="7" t="s">
        <v>486</v>
      </c>
      <c r="I60">
        <v>2.2541905977084098</v>
      </c>
      <c r="J60">
        <v>7.0053325589732198</v>
      </c>
      <c r="K60">
        <v>40.9567959070881</v>
      </c>
      <c r="L60">
        <v>1.5563189318645399E-10</v>
      </c>
      <c r="M60" s="9">
        <v>1.07489034946995E-9</v>
      </c>
      <c r="N60" t="s">
        <v>486</v>
      </c>
      <c r="O60">
        <v>4.4652649999999996</v>
      </c>
      <c r="P60">
        <v>6.5866230000000003</v>
      </c>
      <c r="Q60">
        <v>8.5599600000000002</v>
      </c>
      <c r="R60" s="1">
        <v>4.8831620000000001E-16</v>
      </c>
      <c r="S60" s="1">
        <v>6.7488620000000002E-15</v>
      </c>
      <c r="T60">
        <v>25.747450000000001</v>
      </c>
    </row>
    <row r="61" spans="1:20" x14ac:dyDescent="0.25">
      <c r="A61" s="7" t="s">
        <v>98</v>
      </c>
      <c r="B61">
        <v>21833.358438753901</v>
      </c>
      <c r="C61">
        <v>2.62735826328456</v>
      </c>
      <c r="D61">
        <v>0.26061523037642298</v>
      </c>
      <c r="E61">
        <v>10.0813688420654</v>
      </c>
      <c r="F61" s="1">
        <v>6.6789098161894806E-24</v>
      </c>
      <c r="G61" s="8">
        <v>2.5303336790549998E-22</v>
      </c>
      <c r="H61" s="7" t="s">
        <v>98</v>
      </c>
      <c r="I61">
        <v>2.59640296603488</v>
      </c>
      <c r="J61">
        <v>8.6521968191018601</v>
      </c>
      <c r="K61">
        <v>58.807061899441997</v>
      </c>
      <c r="L61">
        <v>1.7391594574593901E-14</v>
      </c>
      <c r="M61" s="9">
        <v>1.8754423309115601E-13</v>
      </c>
      <c r="N61" t="s">
        <v>98</v>
      </c>
      <c r="O61">
        <v>6.2099939668961204</v>
      </c>
      <c r="P61">
        <v>8.2724219840800792</v>
      </c>
      <c r="Q61">
        <v>13.6408991800223</v>
      </c>
      <c r="R61" s="1">
        <v>1.1159295345566899E-33</v>
      </c>
      <c r="S61" s="1">
        <v>5.6047615468487996E-32</v>
      </c>
      <c r="T61">
        <v>65.764967987666907</v>
      </c>
    </row>
    <row r="62" spans="1:20" x14ac:dyDescent="0.25">
      <c r="A62" s="7" t="s">
        <v>1372</v>
      </c>
      <c r="B62">
        <v>20381.364214818499</v>
      </c>
      <c r="C62">
        <v>3.2188183058498199</v>
      </c>
      <c r="D62">
        <v>0.35276089516069797</v>
      </c>
      <c r="E62">
        <v>9.1246460421399807</v>
      </c>
      <c r="F62" s="1">
        <v>7.1971055668021106E-20</v>
      </c>
      <c r="G62" s="8">
        <v>1.8476822409557301E-18</v>
      </c>
      <c r="H62" s="7" t="s">
        <v>1372</v>
      </c>
      <c r="I62">
        <v>3.3507006115971598</v>
      </c>
      <c r="J62">
        <v>8.5573064389452504</v>
      </c>
      <c r="K62">
        <v>48.507449039536702</v>
      </c>
      <c r="L62">
        <v>3.2903668163693098E-12</v>
      </c>
      <c r="M62" s="9">
        <v>2.7981200908587901E-11</v>
      </c>
      <c r="N62" t="s">
        <v>1372</v>
      </c>
      <c r="O62">
        <v>3.2301090000000001</v>
      </c>
      <c r="P62">
        <v>7.8655119999999998</v>
      </c>
      <c r="Q62">
        <v>5.9363489999999999</v>
      </c>
      <c r="R62" s="1">
        <v>7.617136E-9</v>
      </c>
      <c r="S62" s="1">
        <v>4.4755909999999998E-8</v>
      </c>
      <c r="T62">
        <v>9.2673500000000004</v>
      </c>
    </row>
    <row r="63" spans="1:20" x14ac:dyDescent="0.25">
      <c r="A63" s="7" t="s">
        <v>1099</v>
      </c>
      <c r="B63">
        <v>4832.1573811418002</v>
      </c>
      <c r="C63">
        <v>3.3592185632237599</v>
      </c>
      <c r="D63">
        <v>0.19645991145378</v>
      </c>
      <c r="E63">
        <v>17.098748229936199</v>
      </c>
      <c r="F63" s="1">
        <v>1.51626083560045E-65</v>
      </c>
      <c r="G63" s="8">
        <v>9.2255374281273897E-63</v>
      </c>
      <c r="H63" s="7" t="s">
        <v>1099</v>
      </c>
      <c r="I63">
        <v>4.2929318487904702</v>
      </c>
      <c r="J63">
        <v>6.4800020099203897</v>
      </c>
      <c r="K63">
        <v>250.17125180241399</v>
      </c>
      <c r="L63">
        <v>2.3828971229772801E-56</v>
      </c>
      <c r="M63" s="9">
        <v>2.7302256545183903E-54</v>
      </c>
      <c r="N63" t="s">
        <v>1099</v>
      </c>
      <c r="O63">
        <v>5.1085033815576599</v>
      </c>
      <c r="P63">
        <v>6.2067422043327598</v>
      </c>
      <c r="Q63">
        <v>15.0771648947201</v>
      </c>
      <c r="R63" s="1">
        <v>3.8770622830106598E-39</v>
      </c>
      <c r="S63" s="1">
        <v>3.05229458568922E-37</v>
      </c>
      <c r="T63">
        <v>78.074534732646896</v>
      </c>
    </row>
    <row r="64" spans="1:20" x14ac:dyDescent="0.25">
      <c r="A64" s="7" t="s">
        <v>148</v>
      </c>
      <c r="B64">
        <v>9371.1660029626291</v>
      </c>
      <c r="C64">
        <v>7.6936429409995899</v>
      </c>
      <c r="D64">
        <v>0.314192811749121</v>
      </c>
      <c r="E64">
        <v>24.487011329663599</v>
      </c>
      <c r="F64" s="1">
        <v>2.03150179977769E-132</v>
      </c>
      <c r="G64" s="8">
        <v>6.1802347752836996E-128</v>
      </c>
      <c r="H64" s="7" t="s">
        <v>148</v>
      </c>
      <c r="I64">
        <v>7.8568317633435196</v>
      </c>
      <c r="J64">
        <v>7.4314489019498797</v>
      </c>
      <c r="K64">
        <v>204.19185806285699</v>
      </c>
      <c r="L64">
        <v>2.5416794989837698E-46</v>
      </c>
      <c r="M64" s="9">
        <v>1.7582804404695001E-44</v>
      </c>
      <c r="N64" t="s">
        <v>148</v>
      </c>
      <c r="O64">
        <v>7.8908709999999997</v>
      </c>
      <c r="P64">
        <v>6.7285199999999996</v>
      </c>
      <c r="Q64">
        <v>7.8677999999999999</v>
      </c>
      <c r="R64" s="1">
        <v>5.6847130000000004E-14</v>
      </c>
      <c r="S64" s="1">
        <v>6.2968569999999996E-13</v>
      </c>
      <c r="T64">
        <v>21.191939999999999</v>
      </c>
    </row>
    <row r="65" spans="1:20" x14ac:dyDescent="0.25">
      <c r="A65" s="7" t="s">
        <v>623</v>
      </c>
      <c r="B65">
        <v>1195.3818133754601</v>
      </c>
      <c r="C65">
        <v>4.3419840395238598</v>
      </c>
      <c r="D65">
        <v>0.20942156659269201</v>
      </c>
      <c r="E65">
        <v>20.733222992112701</v>
      </c>
      <c r="F65" s="1">
        <v>1.7375469946273399E-95</v>
      </c>
      <c r="G65" s="8">
        <v>4.0661272823502199E-92</v>
      </c>
      <c r="H65" s="7" t="s">
        <v>623</v>
      </c>
      <c r="I65">
        <v>4.4982652371239</v>
      </c>
      <c r="J65">
        <v>4.4656979772496896</v>
      </c>
      <c r="K65">
        <v>218.0683170051</v>
      </c>
      <c r="L65">
        <v>2.38638866783799E-49</v>
      </c>
      <c r="M65" s="9">
        <v>1.9259957597503699E-47</v>
      </c>
      <c r="N65" t="s">
        <v>623</v>
      </c>
      <c r="O65">
        <v>5.0048023848808301</v>
      </c>
      <c r="P65">
        <v>4.1500096944467302</v>
      </c>
      <c r="Q65">
        <v>13.2681967459545</v>
      </c>
      <c r="R65" s="1">
        <v>2.7758298675931001E-32</v>
      </c>
      <c r="S65" s="1">
        <v>1.26990505439888E-30</v>
      </c>
      <c r="T65">
        <v>62.432794912621098</v>
      </c>
    </row>
    <row r="66" spans="1:20" x14ac:dyDescent="0.25">
      <c r="A66" s="7" t="s">
        <v>479</v>
      </c>
      <c r="B66">
        <v>55.019927641682003</v>
      </c>
      <c r="C66">
        <v>-4.3730015207183097</v>
      </c>
      <c r="D66">
        <v>0.58819965839080601</v>
      </c>
      <c r="E66">
        <v>-7.4345529759094902</v>
      </c>
      <c r="F66" s="1">
        <v>1.0492217343970699E-13</v>
      </c>
      <c r="G66" s="8">
        <v>1.29280776038184E-12</v>
      </c>
      <c r="H66" s="7" t="s">
        <v>479</v>
      </c>
      <c r="I66">
        <v>-4.2319646999470804</v>
      </c>
      <c r="J66">
        <v>-2.41284298852949E-2</v>
      </c>
      <c r="K66">
        <v>131.728767899052</v>
      </c>
      <c r="L66">
        <v>1.7152392438976401E-30</v>
      </c>
      <c r="M66" s="9">
        <v>5.3166201925885303E-29</v>
      </c>
      <c r="N66" t="s">
        <v>479</v>
      </c>
      <c r="O66">
        <v>-5.6769749460304801</v>
      </c>
      <c r="P66">
        <v>-2.3027185532659198</v>
      </c>
      <c r="Q66">
        <v>-14.921963197421301</v>
      </c>
      <c r="R66" s="1">
        <v>1.5255729778150799E-38</v>
      </c>
      <c r="S66" s="1">
        <v>1.1316135975613901E-36</v>
      </c>
      <c r="T66">
        <v>76.839976586954805</v>
      </c>
    </row>
    <row r="67" spans="1:20" x14ac:dyDescent="0.25">
      <c r="A67" s="7" t="s">
        <v>1875</v>
      </c>
      <c r="B67">
        <v>32.931400964746601</v>
      </c>
      <c r="C67">
        <v>4.5983333194707203</v>
      </c>
      <c r="D67">
        <v>1.45400673475899</v>
      </c>
      <c r="E67">
        <v>3.16252546122691</v>
      </c>
      <c r="F67">
        <v>1.5640705756152101E-3</v>
      </c>
      <c r="G67" s="9">
        <v>3.73955949790679E-3</v>
      </c>
      <c r="H67" s="7" t="s">
        <v>1875</v>
      </c>
      <c r="I67">
        <v>7.4443998113053302</v>
      </c>
      <c r="J67">
        <v>2.0721986903135998</v>
      </c>
      <c r="K67">
        <v>6.9350284454902704</v>
      </c>
      <c r="L67">
        <v>8.4523718796104402E-3</v>
      </c>
      <c r="M67" s="9">
        <v>1.57813272435764E-2</v>
      </c>
      <c r="N67" t="s">
        <v>1875</v>
      </c>
      <c r="O67">
        <v>0.38679619999999998</v>
      </c>
      <c r="P67">
        <v>-4.8442689999999997</v>
      </c>
      <c r="Q67">
        <v>0.42522660000000001</v>
      </c>
      <c r="R67">
        <v>0.67095879999999997</v>
      </c>
      <c r="S67">
        <v>0.73486779999999996</v>
      </c>
      <c r="T67">
        <v>-6.5361029999999998</v>
      </c>
    </row>
    <row r="68" spans="1:20" x14ac:dyDescent="0.25">
      <c r="A68" s="7" t="s">
        <v>134</v>
      </c>
      <c r="B68">
        <v>24236.532840991698</v>
      </c>
      <c r="C68">
        <v>3.7865522097838098</v>
      </c>
      <c r="D68">
        <v>0.73372196672526302</v>
      </c>
      <c r="E68">
        <v>5.1607453252134396</v>
      </c>
      <c r="F68" s="1">
        <v>2.4596860211651302E-7</v>
      </c>
      <c r="G68" s="8">
        <v>1.1817524974081699E-6</v>
      </c>
      <c r="H68" s="7" t="s">
        <v>134</v>
      </c>
      <c r="I68">
        <v>3.1141635846155298</v>
      </c>
      <c r="J68">
        <v>8.7962895363551006</v>
      </c>
      <c r="K68">
        <v>10.1302241848481</v>
      </c>
      <c r="L68">
        <v>1.4585766642882701E-3</v>
      </c>
      <c r="M68" s="9">
        <v>3.2340708500179999E-3</v>
      </c>
      <c r="N68" t="s">
        <v>134</v>
      </c>
      <c r="O68">
        <v>4.7302929999999996</v>
      </c>
      <c r="P68">
        <v>5.5555620000000001</v>
      </c>
      <c r="Q68">
        <v>2.2726350000000002</v>
      </c>
      <c r="R68">
        <v>2.3714590000000001E-2</v>
      </c>
      <c r="S68">
        <v>4.1333439999999999E-2</v>
      </c>
      <c r="T68">
        <v>-4.3916930000000001</v>
      </c>
    </row>
    <row r="69" spans="1:20" x14ac:dyDescent="0.25">
      <c r="A69" s="7" t="s">
        <v>88</v>
      </c>
      <c r="B69">
        <v>19225.8405750235</v>
      </c>
      <c r="C69">
        <v>4.0072443352435201</v>
      </c>
      <c r="D69">
        <v>0.65724170917472702</v>
      </c>
      <c r="E69">
        <v>6.0970633471744602</v>
      </c>
      <c r="F69" s="1">
        <v>1.08034715990386E-9</v>
      </c>
      <c r="G69" s="8">
        <v>7.5123020111074905E-9</v>
      </c>
      <c r="H69" s="7" t="s">
        <v>88</v>
      </c>
      <c r="I69">
        <v>2.8943376662258999</v>
      </c>
      <c r="J69">
        <v>8.4645662231603502</v>
      </c>
      <c r="K69">
        <v>11.215549470607099</v>
      </c>
      <c r="L69">
        <v>8.11147891346361E-4</v>
      </c>
      <c r="M69" s="9">
        <v>1.89427758247537E-3</v>
      </c>
      <c r="N69" t="s">
        <v>88</v>
      </c>
      <c r="O69">
        <v>5.1672929999999999</v>
      </c>
      <c r="P69">
        <v>5.905646</v>
      </c>
      <c r="Q69">
        <v>2.8047399999999998</v>
      </c>
      <c r="R69">
        <v>5.3452650000000001E-3</v>
      </c>
      <c r="S69">
        <v>1.091552E-2</v>
      </c>
      <c r="T69">
        <v>-3.0665629999999999</v>
      </c>
    </row>
    <row r="70" spans="1:20" x14ac:dyDescent="0.25">
      <c r="A70" s="7" t="s">
        <v>1877</v>
      </c>
      <c r="B70">
        <v>6840.0113619058102</v>
      </c>
      <c r="C70">
        <v>3.5218108101293102</v>
      </c>
      <c r="D70">
        <v>0.22483626648692301</v>
      </c>
      <c r="E70">
        <v>15.6638911735983</v>
      </c>
      <c r="F70" s="1">
        <v>2.6704641745859299E-55</v>
      </c>
      <c r="G70" s="8">
        <v>7.3189964972300104E-53</v>
      </c>
      <c r="H70" s="7" t="s">
        <v>1877</v>
      </c>
      <c r="I70">
        <v>4.7419154000975299</v>
      </c>
      <c r="J70">
        <v>6.9760563268348399</v>
      </c>
      <c r="K70">
        <v>230.30296087999801</v>
      </c>
      <c r="L70">
        <v>5.1200246833593798E-52</v>
      </c>
      <c r="M70" s="9">
        <v>4.8849603531010597E-50</v>
      </c>
      <c r="N70" t="s">
        <v>1877</v>
      </c>
      <c r="O70">
        <v>6.2053769122004203</v>
      </c>
      <c r="P70">
        <v>6.64335661207621</v>
      </c>
      <c r="Q70">
        <v>15.114438936717701</v>
      </c>
      <c r="R70" s="1">
        <v>2.7891653455505598E-39</v>
      </c>
      <c r="S70" s="1">
        <v>2.2300289281481398E-37</v>
      </c>
      <c r="T70">
        <v>78.338901998940202</v>
      </c>
    </row>
    <row r="71" spans="1:20" x14ac:dyDescent="0.25">
      <c r="A71" s="7" t="s">
        <v>500</v>
      </c>
      <c r="B71">
        <v>1285.2867409958999</v>
      </c>
      <c r="C71">
        <v>1.99557618947354</v>
      </c>
      <c r="D71">
        <v>0.14732579891481801</v>
      </c>
      <c r="E71">
        <v>13.545327459092</v>
      </c>
      <c r="F71" s="1">
        <v>8.4436522828529804E-42</v>
      </c>
      <c r="G71" s="8">
        <v>1.10721030064204E-39</v>
      </c>
      <c r="H71" s="7" t="s">
        <v>500</v>
      </c>
      <c r="I71">
        <v>2.1591851518084102</v>
      </c>
      <c r="J71">
        <v>4.5659710512348601</v>
      </c>
      <c r="K71">
        <v>134.31851057091001</v>
      </c>
      <c r="L71">
        <v>4.6537485124770403E-31</v>
      </c>
      <c r="M71" s="9">
        <v>1.4818666944506599E-29</v>
      </c>
      <c r="N71" t="s">
        <v>500</v>
      </c>
      <c r="O71">
        <v>2.1423130000000001</v>
      </c>
      <c r="P71">
        <v>4.4261939999999997</v>
      </c>
      <c r="Q71">
        <v>9.616994</v>
      </c>
      <c r="R71" s="1">
        <v>2.1816480000000001E-19</v>
      </c>
      <c r="S71" s="1">
        <v>3.9598309999999998E-18</v>
      </c>
      <c r="T71">
        <v>33.32732</v>
      </c>
    </row>
    <row r="72" spans="1:20" x14ac:dyDescent="0.25">
      <c r="A72" s="7" t="s">
        <v>683</v>
      </c>
      <c r="B72">
        <v>25291.119918650202</v>
      </c>
      <c r="C72">
        <v>2.5165205801560102</v>
      </c>
      <c r="D72">
        <v>0.473168828584007</v>
      </c>
      <c r="E72">
        <v>5.3184411739186004</v>
      </c>
      <c r="F72" s="1">
        <v>1.0466004655134801E-7</v>
      </c>
      <c r="G72" s="8">
        <v>5.3548064853432797E-7</v>
      </c>
      <c r="H72" s="7" t="s">
        <v>683</v>
      </c>
      <c r="I72">
        <v>2.6220333956215098</v>
      </c>
      <c r="J72">
        <v>8.8691563876902109</v>
      </c>
      <c r="K72">
        <v>18.667325839245301</v>
      </c>
      <c r="L72">
        <v>1.5562661859361599E-5</v>
      </c>
      <c r="M72" s="9">
        <v>5.1121939923270801E-5</v>
      </c>
      <c r="N72" t="s">
        <v>683</v>
      </c>
      <c r="O72">
        <v>3.7068699999999999</v>
      </c>
      <c r="P72">
        <v>7.6446550000000002</v>
      </c>
      <c r="Q72">
        <v>3.5550790000000001</v>
      </c>
      <c r="R72">
        <v>4.3518190000000002E-4</v>
      </c>
      <c r="S72">
        <v>1.1322940000000001E-3</v>
      </c>
      <c r="T72">
        <v>-1.119599</v>
      </c>
    </row>
    <row r="73" spans="1:20" x14ac:dyDescent="0.25">
      <c r="A73" s="7" t="s">
        <v>1055</v>
      </c>
      <c r="B73">
        <v>1079.95728722691</v>
      </c>
      <c r="C73">
        <v>2.1180483352874</v>
      </c>
      <c r="D73">
        <v>0.49551683148766801</v>
      </c>
      <c r="E73">
        <v>4.27442258404922</v>
      </c>
      <c r="F73" s="1">
        <v>1.91633273869376E-5</v>
      </c>
      <c r="G73" s="8">
        <v>6.6680400979688301E-5</v>
      </c>
      <c r="H73" s="7" t="s">
        <v>1055</v>
      </c>
      <c r="I73">
        <v>2.29946027711937</v>
      </c>
      <c r="J73">
        <v>4.3095798366818396</v>
      </c>
      <c r="K73">
        <v>14.0029790879281</v>
      </c>
      <c r="L73">
        <v>1.8252121767942599E-4</v>
      </c>
      <c r="M73" s="9">
        <v>4.85732792590467E-4</v>
      </c>
      <c r="N73" t="s">
        <v>1055</v>
      </c>
      <c r="O73">
        <v>1.2500500000000001</v>
      </c>
      <c r="P73">
        <v>2.9887160000000002</v>
      </c>
      <c r="Q73">
        <v>1.8406929999999999</v>
      </c>
      <c r="R73">
        <v>6.6597149999999994E-2</v>
      </c>
      <c r="S73">
        <v>0.1028038</v>
      </c>
      <c r="T73">
        <v>-5.3242849999999997</v>
      </c>
    </row>
    <row r="74" spans="1:20" x14ac:dyDescent="0.25">
      <c r="A74" s="7" t="s">
        <v>427</v>
      </c>
      <c r="B74">
        <v>36.638341369689599</v>
      </c>
      <c r="C74">
        <v>3.2899495982497999</v>
      </c>
      <c r="D74">
        <v>0.49619594928170602</v>
      </c>
      <c r="E74">
        <v>6.6303435225787997</v>
      </c>
      <c r="F74" s="1">
        <v>3.3490653484287101E-11</v>
      </c>
      <c r="G74" s="8">
        <v>2.8920030096479802E-10</v>
      </c>
      <c r="H74" s="7" t="s">
        <v>427</v>
      </c>
      <c r="I74">
        <v>3.37358609937715</v>
      </c>
      <c r="J74">
        <v>-0.506281757398657</v>
      </c>
      <c r="K74">
        <v>31.693541878820501</v>
      </c>
      <c r="L74">
        <v>1.8052149607609499E-8</v>
      </c>
      <c r="M74" s="9">
        <v>9.4935166922715304E-8</v>
      </c>
      <c r="N74" t="s">
        <v>427</v>
      </c>
      <c r="O74">
        <v>2.9361220000000001</v>
      </c>
      <c r="P74">
        <v>-1.494243</v>
      </c>
      <c r="Q74">
        <v>5.2986519999999997</v>
      </c>
      <c r="R74" s="1">
        <v>2.1829859999999999E-7</v>
      </c>
      <c r="S74" s="1">
        <v>1.028195E-6</v>
      </c>
      <c r="T74">
        <v>6.6101660000000004</v>
      </c>
    </row>
    <row r="75" spans="1:20" x14ac:dyDescent="0.25">
      <c r="A75" s="7" t="s">
        <v>442</v>
      </c>
      <c r="B75">
        <v>14623.883625357401</v>
      </c>
      <c r="C75">
        <v>-2.19627300668173</v>
      </c>
      <c r="D75">
        <v>0.48060855909210298</v>
      </c>
      <c r="E75">
        <v>-4.5697750594176201</v>
      </c>
      <c r="F75" s="1">
        <v>4.88247975207396E-6</v>
      </c>
      <c r="G75" s="8">
        <v>1.8916810878450601E-5</v>
      </c>
      <c r="H75" s="7" t="s">
        <v>442</v>
      </c>
      <c r="I75">
        <v>-2.0835117252700499</v>
      </c>
      <c r="J75">
        <v>8.0325051007901802</v>
      </c>
      <c r="K75">
        <v>30.586929917506399</v>
      </c>
      <c r="L75">
        <v>3.1923707166965101E-8</v>
      </c>
      <c r="M75" s="9">
        <v>1.6214564505049699E-7</v>
      </c>
      <c r="N75" t="s">
        <v>442</v>
      </c>
      <c r="O75">
        <v>-2.8198240000000001</v>
      </c>
      <c r="P75">
        <v>6.7576400000000003</v>
      </c>
      <c r="Q75">
        <v>-5.878933</v>
      </c>
      <c r="R75" s="1">
        <v>1.0426500000000001E-8</v>
      </c>
      <c r="S75" s="1">
        <v>6.014747E-8</v>
      </c>
      <c r="T75">
        <v>8.6653970000000005</v>
      </c>
    </row>
    <row r="76" spans="1:20" x14ac:dyDescent="0.25">
      <c r="A76" s="7" t="s">
        <v>1255</v>
      </c>
      <c r="B76">
        <v>145.11264405242301</v>
      </c>
      <c r="C76">
        <v>-3.0224468126231399</v>
      </c>
      <c r="D76">
        <v>0.62616243849866904</v>
      </c>
      <c r="E76">
        <v>-4.8269372718522803</v>
      </c>
      <c r="F76" s="1">
        <v>1.38648768480897E-6</v>
      </c>
      <c r="G76" s="8">
        <v>5.9207928617712501E-6</v>
      </c>
      <c r="H76" s="7" t="s">
        <v>1255</v>
      </c>
      <c r="I76">
        <v>-2.8248429397980801</v>
      </c>
      <c r="J76">
        <v>1.39468059394888</v>
      </c>
      <c r="K76">
        <v>38.323837741036201</v>
      </c>
      <c r="L76">
        <v>5.9926127600685298E-10</v>
      </c>
      <c r="M76" s="9">
        <v>3.8402098998042203E-9</v>
      </c>
      <c r="N76" t="s">
        <v>1255</v>
      </c>
      <c r="O76">
        <v>-4.6533369999999996</v>
      </c>
      <c r="P76">
        <v>-0.87972729999999999</v>
      </c>
      <c r="Q76">
        <v>-9.5609640000000002</v>
      </c>
      <c r="R76" s="1">
        <v>3.324597E-19</v>
      </c>
      <c r="S76" s="1">
        <v>5.9295189999999999E-18</v>
      </c>
      <c r="T76">
        <v>32.853529999999999</v>
      </c>
    </row>
    <row r="77" spans="1:20" x14ac:dyDescent="0.25">
      <c r="A77" s="7" t="s">
        <v>451</v>
      </c>
      <c r="B77">
        <v>15.5875168261966</v>
      </c>
      <c r="C77">
        <v>3.16092753449063</v>
      </c>
      <c r="D77">
        <v>1.2657938021739099</v>
      </c>
      <c r="E77">
        <v>2.4971899286139401</v>
      </c>
      <c r="F77">
        <v>1.25181889148931E-2</v>
      </c>
      <c r="G77" s="9">
        <v>2.4379255052101499E-2</v>
      </c>
      <c r="H77" s="7" t="s">
        <v>451</v>
      </c>
      <c r="I77">
        <v>5.6256966115974798</v>
      </c>
      <c r="J77">
        <v>0.57664929113565899</v>
      </c>
      <c r="K77">
        <v>6.2643731656198698</v>
      </c>
      <c r="L77">
        <v>1.23189746278538E-2</v>
      </c>
      <c r="M77" s="9">
        <v>2.2176228086123899E-2</v>
      </c>
      <c r="N77" t="s">
        <v>451</v>
      </c>
      <c r="O77">
        <v>-1.0564870000000001E-2</v>
      </c>
      <c r="P77">
        <v>-5.0796469999999996</v>
      </c>
      <c r="Q77">
        <v>-1.4358249999999999E-2</v>
      </c>
      <c r="R77">
        <v>0.98855320000000002</v>
      </c>
      <c r="S77">
        <v>0.99148919999999996</v>
      </c>
      <c r="T77">
        <v>-6.6289809999999996</v>
      </c>
    </row>
    <row r="78" spans="1:20" x14ac:dyDescent="0.25">
      <c r="A78" s="7" t="s">
        <v>657</v>
      </c>
      <c r="B78">
        <v>9377.9153759267792</v>
      </c>
      <c r="C78">
        <v>2.2336795972230798</v>
      </c>
      <c r="D78">
        <v>0.45569940944837201</v>
      </c>
      <c r="E78">
        <v>4.9016512879113998</v>
      </c>
      <c r="F78" s="1">
        <v>9.5034420347207303E-7</v>
      </c>
      <c r="G78" s="8">
        <v>4.1683061358171E-6</v>
      </c>
      <c r="H78" s="7" t="s">
        <v>657</v>
      </c>
      <c r="I78">
        <v>2.3391781814613801</v>
      </c>
      <c r="J78">
        <v>7.3843893222292598</v>
      </c>
      <c r="K78">
        <v>17.532239871874101</v>
      </c>
      <c r="L78">
        <v>2.8247695632704799E-5</v>
      </c>
      <c r="M78" s="9">
        <v>8.8401061872133796E-5</v>
      </c>
      <c r="N78" t="s">
        <v>657</v>
      </c>
      <c r="O78">
        <v>1.6959550000000001</v>
      </c>
      <c r="P78">
        <v>6.3176230000000002</v>
      </c>
      <c r="Q78">
        <v>2.8273519999999999</v>
      </c>
      <c r="R78">
        <v>4.9906500000000001E-3</v>
      </c>
      <c r="S78">
        <v>1.027228E-2</v>
      </c>
      <c r="T78">
        <v>-3.4713639999999999</v>
      </c>
    </row>
    <row r="79" spans="1:20" x14ac:dyDescent="0.25">
      <c r="A79" s="7" t="s">
        <v>1230</v>
      </c>
      <c r="B79">
        <v>2855.52952700475</v>
      </c>
      <c r="C79">
        <v>-2.2499508129233998</v>
      </c>
      <c r="D79">
        <v>0.54138549436177597</v>
      </c>
      <c r="E79">
        <v>-4.1559126285343204</v>
      </c>
      <c r="F79" s="1">
        <v>3.2399163034224297E-5</v>
      </c>
      <c r="G79" s="9">
        <v>1.0785067707924E-4</v>
      </c>
      <c r="H79" s="7" t="s">
        <v>1230</v>
      </c>
      <c r="I79">
        <v>-2.0798061651310098</v>
      </c>
      <c r="J79">
        <v>5.6830134588590404</v>
      </c>
      <c r="K79">
        <v>23.672503520676599</v>
      </c>
      <c r="L79">
        <v>1.14202624007068E-6</v>
      </c>
      <c r="M79" s="9">
        <v>4.5732724998305397E-6</v>
      </c>
      <c r="N79" t="s">
        <v>1230</v>
      </c>
      <c r="O79">
        <v>-3.5831179999999998</v>
      </c>
      <c r="P79">
        <v>4.0200680000000002</v>
      </c>
      <c r="Q79">
        <v>-8.4051559999999998</v>
      </c>
      <c r="R79" s="1">
        <v>1.445757E-15</v>
      </c>
      <c r="S79" s="1">
        <v>1.898944E-14</v>
      </c>
      <c r="T79">
        <v>24.251709999999999</v>
      </c>
    </row>
    <row r="80" spans="1:20" x14ac:dyDescent="0.25">
      <c r="A80" s="7" t="s">
        <v>663</v>
      </c>
      <c r="B80">
        <v>33.890018617535901</v>
      </c>
      <c r="C80">
        <v>5.3948161928748997</v>
      </c>
      <c r="D80">
        <v>0.75587323627457004</v>
      </c>
      <c r="E80">
        <v>7.1371969980893004</v>
      </c>
      <c r="F80" s="1">
        <v>9.5253287062791307E-13</v>
      </c>
      <c r="G80" s="8">
        <v>1.0294122554260201E-11</v>
      </c>
      <c r="H80" s="7" t="s">
        <v>663</v>
      </c>
      <c r="I80">
        <v>5.9947264494937498</v>
      </c>
      <c r="J80">
        <v>-4.9819730469883299E-2</v>
      </c>
      <c r="K80">
        <v>33.726703060505301</v>
      </c>
      <c r="L80">
        <v>6.3424065885831998E-9</v>
      </c>
      <c r="M80" s="9">
        <v>3.55643139820817E-8</v>
      </c>
      <c r="N80" t="s">
        <v>663</v>
      </c>
      <c r="O80">
        <v>3.7658990000000001</v>
      </c>
      <c r="P80">
        <v>-2.138868</v>
      </c>
      <c r="Q80">
        <v>5.4783210000000002</v>
      </c>
      <c r="R80" s="1">
        <v>8.7363570000000003E-8</v>
      </c>
      <c r="S80" s="1">
        <v>4.3630779999999998E-7</v>
      </c>
      <c r="T80">
        <v>7.5057910000000003</v>
      </c>
    </row>
    <row r="81" spans="1:20" x14ac:dyDescent="0.25">
      <c r="A81" s="7" t="s">
        <v>467</v>
      </c>
      <c r="B81">
        <v>10699.7659491142</v>
      </c>
      <c r="C81">
        <v>2.0352296082163401</v>
      </c>
      <c r="D81">
        <v>0.27886329377756403</v>
      </c>
      <c r="E81">
        <v>7.2983058496029303</v>
      </c>
      <c r="F81" s="1">
        <v>2.9141361826610402E-13</v>
      </c>
      <c r="G81" s="8">
        <v>3.3517523988247301E-12</v>
      </c>
      <c r="H81" s="7" t="s">
        <v>467</v>
      </c>
      <c r="I81">
        <v>2.1881401469921502</v>
      </c>
      <c r="J81">
        <v>7.6163423888295796</v>
      </c>
      <c r="K81">
        <v>40.460608886145003</v>
      </c>
      <c r="L81">
        <v>2.0062016705206699E-10</v>
      </c>
      <c r="M81" s="9">
        <v>1.3657603680083001E-9</v>
      </c>
      <c r="N81" t="s">
        <v>467</v>
      </c>
      <c r="O81">
        <v>1.95875</v>
      </c>
      <c r="P81">
        <v>7.2151889999999996</v>
      </c>
      <c r="Q81">
        <v>5.5912119999999996</v>
      </c>
      <c r="R81" s="1">
        <v>4.8553010000000001E-8</v>
      </c>
      <c r="S81" s="1">
        <v>2.5240289999999999E-7</v>
      </c>
      <c r="T81">
        <v>7.3852690000000001</v>
      </c>
    </row>
    <row r="82" spans="1:20" x14ac:dyDescent="0.25">
      <c r="A82" s="7" t="s">
        <v>477</v>
      </c>
      <c r="B82">
        <v>534.13020656058598</v>
      </c>
      <c r="C82">
        <v>6.3247009844220399</v>
      </c>
      <c r="D82">
        <v>0.90433364268364302</v>
      </c>
      <c r="E82">
        <v>6.9937694296689701</v>
      </c>
      <c r="F82" s="1">
        <v>2.6759721162123401E-12</v>
      </c>
      <c r="G82" s="8">
        <v>2.70370055527771E-11</v>
      </c>
      <c r="H82" s="7" t="s">
        <v>477</v>
      </c>
      <c r="I82">
        <v>7.0616501352163601</v>
      </c>
      <c r="J82">
        <v>4.2528847758574004</v>
      </c>
      <c r="K82">
        <v>18.828769684725501</v>
      </c>
      <c r="L82">
        <v>1.4299386056008199E-5</v>
      </c>
      <c r="M82" s="9">
        <v>4.7256469627536799E-5</v>
      </c>
      <c r="N82" t="s">
        <v>477</v>
      </c>
      <c r="O82">
        <v>2.9094820000000001</v>
      </c>
      <c r="P82">
        <v>-0.94238900000000003</v>
      </c>
      <c r="Q82">
        <v>2.3739180000000002</v>
      </c>
      <c r="R82">
        <v>1.8193440000000002E-2</v>
      </c>
      <c r="S82">
        <v>3.2716820000000001E-2</v>
      </c>
      <c r="T82">
        <v>-3.9189720000000001</v>
      </c>
    </row>
    <row r="83" spans="1:20" x14ac:dyDescent="0.25">
      <c r="A83" s="7" t="s">
        <v>485</v>
      </c>
      <c r="B83">
        <v>33.327505443323503</v>
      </c>
      <c r="C83">
        <v>-3.1796081430750398</v>
      </c>
      <c r="D83">
        <v>0.63604657150882904</v>
      </c>
      <c r="E83">
        <v>-4.9990178164664503</v>
      </c>
      <c r="F83" s="1">
        <v>5.7623078896944103E-7</v>
      </c>
      <c r="G83" s="8">
        <v>2.6105872020890998E-6</v>
      </c>
      <c r="H83" s="7" t="s">
        <v>485</v>
      </c>
      <c r="I83">
        <v>-3.1138067410905501</v>
      </c>
      <c r="J83">
        <v>-0.65248883977015604</v>
      </c>
      <c r="K83">
        <v>48.404390526669602</v>
      </c>
      <c r="L83">
        <v>3.4679089029424899E-12</v>
      </c>
      <c r="M83" s="9">
        <v>2.9383916141967301E-11</v>
      </c>
      <c r="N83" t="s">
        <v>485</v>
      </c>
      <c r="O83">
        <v>-3.2413090000000002</v>
      </c>
      <c r="P83">
        <v>-2.7513719999999999</v>
      </c>
      <c r="Q83">
        <v>-5.3830289999999996</v>
      </c>
      <c r="R83" s="1">
        <v>1.424129E-7</v>
      </c>
      <c r="S83" s="1">
        <v>6.8988800000000004E-7</v>
      </c>
      <c r="T83">
        <v>6.900595</v>
      </c>
    </row>
    <row r="84" spans="1:20" x14ac:dyDescent="0.25">
      <c r="A84" s="7" t="s">
        <v>493</v>
      </c>
      <c r="B84">
        <v>3013.29837051912</v>
      </c>
      <c r="C84">
        <v>-3.4130852050212601</v>
      </c>
      <c r="D84">
        <v>0.35227154002996303</v>
      </c>
      <c r="E84">
        <v>-9.6887906548765006</v>
      </c>
      <c r="F84" s="1">
        <v>3.3648924508053498E-22</v>
      </c>
      <c r="G84" s="8">
        <v>1.0809583752735E-20</v>
      </c>
      <c r="H84" s="7" t="s">
        <v>493</v>
      </c>
      <c r="I84">
        <v>-3.2331382696638</v>
      </c>
      <c r="J84">
        <v>5.7277689178945703</v>
      </c>
      <c r="K84">
        <v>178.122725427484</v>
      </c>
      <c r="L84">
        <v>1.24542377362599E-40</v>
      </c>
      <c r="M84" s="9">
        <v>6.4313483199418402E-39</v>
      </c>
      <c r="N84" t="s">
        <v>493</v>
      </c>
      <c r="O84">
        <v>-3.2181730000000002</v>
      </c>
      <c r="P84">
        <v>4.8458459999999999</v>
      </c>
      <c r="Q84">
        <v>-10.67276</v>
      </c>
      <c r="R84" s="1">
        <v>6.193682E-23</v>
      </c>
      <c r="S84" s="1">
        <v>1.4670789999999999E-21</v>
      </c>
      <c r="T84">
        <v>41.020499999999998</v>
      </c>
    </row>
    <row r="85" spans="1:20" x14ac:dyDescent="0.25">
      <c r="A85" s="7" t="s">
        <v>508</v>
      </c>
      <c r="B85">
        <v>5139.2496743282099</v>
      </c>
      <c r="C85">
        <v>2.5752583701773601</v>
      </c>
      <c r="D85">
        <v>0.33264379889078499</v>
      </c>
      <c r="E85">
        <v>7.7417898026798397</v>
      </c>
      <c r="F85" s="1">
        <v>9.8026956867825003E-15</v>
      </c>
      <c r="G85" s="8">
        <v>1.38641379908553E-13</v>
      </c>
      <c r="H85" s="7" t="s">
        <v>508</v>
      </c>
      <c r="I85">
        <v>2.71707034862207</v>
      </c>
      <c r="J85">
        <v>6.552542145706</v>
      </c>
      <c r="K85">
        <v>40.830021205416003</v>
      </c>
      <c r="L85">
        <v>1.6606230744240001E-10</v>
      </c>
      <c r="M85" s="9">
        <v>1.14078937915129E-9</v>
      </c>
      <c r="N85" t="s">
        <v>508</v>
      </c>
      <c r="O85">
        <v>2.4491689999999999</v>
      </c>
      <c r="P85">
        <v>5.9739620000000002</v>
      </c>
      <c r="Q85">
        <v>4.5796650000000003</v>
      </c>
      <c r="R85" s="1">
        <v>6.6911019999999998E-6</v>
      </c>
      <c r="S85" s="1">
        <v>2.4528940000000001E-5</v>
      </c>
      <c r="T85">
        <v>2.8914559999999998</v>
      </c>
    </row>
    <row r="86" spans="1:20" x14ac:dyDescent="0.25">
      <c r="A86" s="7" t="s">
        <v>513</v>
      </c>
      <c r="B86">
        <v>3547.9258294388801</v>
      </c>
      <c r="C86">
        <v>3.2586257794343099</v>
      </c>
      <c r="D86">
        <v>0.386933194831861</v>
      </c>
      <c r="E86">
        <v>8.4216754286235798</v>
      </c>
      <c r="F86" s="1">
        <v>3.71138069048989E-17</v>
      </c>
      <c r="G86" s="8">
        <v>7.09218739736705E-16</v>
      </c>
      <c r="H86" s="7" t="s">
        <v>513</v>
      </c>
      <c r="I86">
        <v>1.7158082139480499</v>
      </c>
      <c r="J86">
        <v>6.0469410698706403</v>
      </c>
      <c r="K86">
        <v>13.0024615561027</v>
      </c>
      <c r="L86">
        <v>3.1108176679361802E-4</v>
      </c>
      <c r="M86" s="9">
        <v>7.9158373436032299E-4</v>
      </c>
      <c r="N86" t="s">
        <v>513</v>
      </c>
      <c r="O86">
        <v>5.3784640000000001</v>
      </c>
      <c r="P86">
        <v>5.217085</v>
      </c>
      <c r="Q86">
        <v>7.0997760000000003</v>
      </c>
      <c r="R86" s="1">
        <v>8.1889169999999997E-12</v>
      </c>
      <c r="S86" s="1">
        <v>7.1752949999999995E-11</v>
      </c>
      <c r="T86">
        <v>16.335380000000001</v>
      </c>
    </row>
    <row r="87" spans="1:20" x14ac:dyDescent="0.25">
      <c r="A87" s="7" t="s">
        <v>519</v>
      </c>
      <c r="B87">
        <v>610.98656897883495</v>
      </c>
      <c r="C87">
        <v>2.5187247677964399</v>
      </c>
      <c r="D87">
        <v>0.43350073407399597</v>
      </c>
      <c r="E87">
        <v>5.8101972380201596</v>
      </c>
      <c r="F87" s="1">
        <v>6.2399283126371702E-9</v>
      </c>
      <c r="G87" s="8">
        <v>3.8607097646338798E-8</v>
      </c>
      <c r="H87" s="7" t="s">
        <v>519</v>
      </c>
      <c r="I87">
        <v>2.6325681117552602</v>
      </c>
      <c r="J87">
        <v>3.4828429333159501</v>
      </c>
      <c r="K87">
        <v>22.819611721651899</v>
      </c>
      <c r="L87">
        <v>1.77940631635051E-6</v>
      </c>
      <c r="M87" s="9">
        <v>6.8891934091319798E-6</v>
      </c>
      <c r="N87" t="s">
        <v>519</v>
      </c>
      <c r="O87">
        <v>2.0990519999999999</v>
      </c>
      <c r="P87">
        <v>2.4986359999999999</v>
      </c>
      <c r="Q87">
        <v>3.0610569999999999</v>
      </c>
      <c r="R87">
        <v>2.3934049999999999E-3</v>
      </c>
      <c r="S87">
        <v>5.3266340000000002E-3</v>
      </c>
      <c r="T87">
        <v>-2.2946</v>
      </c>
    </row>
    <row r="88" spans="1:20" x14ac:dyDescent="0.25">
      <c r="A88" s="7" t="s">
        <v>553</v>
      </c>
      <c r="B88">
        <v>1371.9221151865299</v>
      </c>
      <c r="C88">
        <v>-4.4936552168118897</v>
      </c>
      <c r="D88">
        <v>0.43091742371944602</v>
      </c>
      <c r="E88">
        <v>-10.4281121381101</v>
      </c>
      <c r="F88" s="1">
        <v>1.84517838222838E-25</v>
      </c>
      <c r="G88" s="8">
        <v>7.9622718786030895E-24</v>
      </c>
      <c r="H88" s="7" t="s">
        <v>553</v>
      </c>
      <c r="I88">
        <v>-4.3699895773093802</v>
      </c>
      <c r="J88">
        <v>4.5805446897591899</v>
      </c>
      <c r="K88">
        <v>270.93725605743202</v>
      </c>
      <c r="L88">
        <v>7.0898927887048603E-61</v>
      </c>
      <c r="M88" s="9">
        <v>1.0338755592165299E-58</v>
      </c>
      <c r="N88" t="s">
        <v>553</v>
      </c>
      <c r="O88">
        <v>-5.0071866621285599</v>
      </c>
      <c r="P88">
        <v>2.9865970674810298</v>
      </c>
      <c r="Q88">
        <v>-16.731684515229801</v>
      </c>
      <c r="R88" s="1">
        <v>1.5811577104977001E-45</v>
      </c>
      <c r="S88" s="1">
        <v>1.9892359137217398E-43</v>
      </c>
      <c r="T88">
        <v>92.771427140626699</v>
      </c>
    </row>
    <row r="89" spans="1:20" x14ac:dyDescent="0.25">
      <c r="A89" s="7" t="s">
        <v>654</v>
      </c>
      <c r="B89">
        <v>4057.7757745798699</v>
      </c>
      <c r="C89">
        <v>4.4071548346641398</v>
      </c>
      <c r="D89">
        <v>0.55098421556260202</v>
      </c>
      <c r="E89">
        <v>7.9986952623752696</v>
      </c>
      <c r="F89" s="1">
        <v>1.25744493292747E-15</v>
      </c>
      <c r="G89" s="8">
        <v>1.9861884605150399E-14</v>
      </c>
      <c r="H89" s="7" t="s">
        <v>654</v>
      </c>
      <c r="I89">
        <v>3.8178442619769801</v>
      </c>
      <c r="J89">
        <v>6.2324087473026299</v>
      </c>
      <c r="K89">
        <v>23.9901417912162</v>
      </c>
      <c r="L89">
        <v>9.6830221132353396E-7</v>
      </c>
      <c r="M89" s="9">
        <v>3.9315735253312002E-6</v>
      </c>
      <c r="N89" t="s">
        <v>654</v>
      </c>
      <c r="O89">
        <v>4.8827850000000002</v>
      </c>
      <c r="P89">
        <v>4.4658810000000004</v>
      </c>
      <c r="Q89">
        <v>4.0691649999999999</v>
      </c>
      <c r="R89" s="1">
        <v>5.9560240000000002E-5</v>
      </c>
      <c r="S89">
        <v>1.831991E-4</v>
      </c>
      <c r="T89">
        <v>1.1629590000000001</v>
      </c>
    </row>
    <row r="90" spans="1:20" x14ac:dyDescent="0.25">
      <c r="A90" s="7" t="s">
        <v>159</v>
      </c>
      <c r="B90">
        <v>227.18192794835099</v>
      </c>
      <c r="C90">
        <v>3.0103384665034798</v>
      </c>
      <c r="D90">
        <v>0.439594460654263</v>
      </c>
      <c r="E90">
        <v>6.84798999064523</v>
      </c>
      <c r="F90" s="1">
        <v>7.4894804195066705E-12</v>
      </c>
      <c r="G90" s="8">
        <v>7.0715385885236498E-11</v>
      </c>
      <c r="H90" s="7" t="s">
        <v>159</v>
      </c>
      <c r="I90">
        <v>3.1252038474660799</v>
      </c>
      <c r="J90">
        <v>2.0511297382902498</v>
      </c>
      <c r="K90">
        <v>29.886079372525799</v>
      </c>
      <c r="L90">
        <v>4.5819071692871999E-8</v>
      </c>
      <c r="M90" s="9">
        <v>2.2825048039548899E-7</v>
      </c>
      <c r="N90" t="s">
        <v>159</v>
      </c>
      <c r="O90">
        <v>2.9878439999999999</v>
      </c>
      <c r="P90">
        <v>1.0690519999999999</v>
      </c>
      <c r="Q90">
        <v>4.9718150000000003</v>
      </c>
      <c r="R90" s="1">
        <v>1.086197E-6</v>
      </c>
      <c r="S90" s="1">
        <v>4.5306749999999996E-6</v>
      </c>
      <c r="T90">
        <v>5.0219800000000001</v>
      </c>
    </row>
    <row r="91" spans="1:20" x14ac:dyDescent="0.25">
      <c r="A91" s="7" t="s">
        <v>116</v>
      </c>
      <c r="B91">
        <v>1583.7960434557799</v>
      </c>
      <c r="C91">
        <v>2.1061996475928102</v>
      </c>
      <c r="D91">
        <v>0.38000417596762898</v>
      </c>
      <c r="E91">
        <v>5.5425697421078697</v>
      </c>
      <c r="F91" s="1">
        <v>2.9806462546628998E-8</v>
      </c>
      <c r="G91" s="8">
        <v>1.6680872030786401E-7</v>
      </c>
      <c r="H91" s="7" t="s">
        <v>116</v>
      </c>
      <c r="I91">
        <v>2.22384737700024</v>
      </c>
      <c r="J91">
        <v>4.8482119611574896</v>
      </c>
      <c r="K91">
        <v>22.857722483194699</v>
      </c>
      <c r="L91">
        <v>1.7444700933314201E-6</v>
      </c>
      <c r="M91" s="9">
        <v>6.7641373236668599E-6</v>
      </c>
      <c r="N91" t="s">
        <v>116</v>
      </c>
      <c r="O91">
        <v>1.9317530000000001</v>
      </c>
      <c r="P91">
        <v>4.1148850000000001</v>
      </c>
      <c r="Q91">
        <v>3.277663</v>
      </c>
      <c r="R91">
        <v>1.162368E-3</v>
      </c>
      <c r="S91">
        <v>2.752553E-3</v>
      </c>
      <c r="T91">
        <v>-1.7871509999999999</v>
      </c>
    </row>
    <row r="92" spans="1:20" x14ac:dyDescent="0.25">
      <c r="A92" s="7" t="s">
        <v>1188</v>
      </c>
      <c r="B92">
        <v>617.87062246977905</v>
      </c>
      <c r="C92">
        <v>-2.0555906320887098</v>
      </c>
      <c r="D92">
        <v>0.40965232501348398</v>
      </c>
      <c r="E92">
        <v>-5.01789079805918</v>
      </c>
      <c r="F92" s="1">
        <v>5.2241856253720001E-7</v>
      </c>
      <c r="G92" s="8">
        <v>2.3827612458031001E-6</v>
      </c>
      <c r="H92" s="7" t="s">
        <v>1188</v>
      </c>
      <c r="I92">
        <v>-1.8932286449997699</v>
      </c>
      <c r="J92">
        <v>3.46691448426325</v>
      </c>
      <c r="K92">
        <v>33.219197288154398</v>
      </c>
      <c r="L92">
        <v>8.2333673082164492E-9</v>
      </c>
      <c r="M92" s="9">
        <v>4.55426493442449E-8</v>
      </c>
      <c r="N92" t="s">
        <v>1188</v>
      </c>
      <c r="O92">
        <v>-2.616368</v>
      </c>
      <c r="P92">
        <v>2.5753729999999999</v>
      </c>
      <c r="Q92">
        <v>-9.5165590000000009</v>
      </c>
      <c r="R92" s="1">
        <v>4.6379950000000004E-19</v>
      </c>
      <c r="S92" s="1">
        <v>8.1698100000000007E-18</v>
      </c>
      <c r="T92">
        <v>32.366309999999999</v>
      </c>
    </row>
    <row r="93" spans="1:20" x14ac:dyDescent="0.25">
      <c r="A93" s="7" t="s">
        <v>735</v>
      </c>
      <c r="B93">
        <v>908.45167858893205</v>
      </c>
      <c r="C93">
        <v>-2.5739015527949798</v>
      </c>
      <c r="D93">
        <v>0.48140936506172799</v>
      </c>
      <c r="E93">
        <v>-5.3465963472998501</v>
      </c>
      <c r="F93" s="1">
        <v>8.9623583052355098E-8</v>
      </c>
      <c r="G93" s="8">
        <v>4.6377422072099798E-7</v>
      </c>
      <c r="H93" s="7" t="s">
        <v>735</v>
      </c>
      <c r="I93">
        <v>-2.3982572116344198</v>
      </c>
      <c r="J93">
        <v>4.0329190240089803</v>
      </c>
      <c r="K93">
        <v>42.721905830782703</v>
      </c>
      <c r="L93">
        <v>6.3101670348705201E-11</v>
      </c>
      <c r="M93" s="9">
        <v>4.5865317742835401E-10</v>
      </c>
      <c r="N93" t="s">
        <v>735</v>
      </c>
      <c r="O93">
        <v>-3.3001779999999998</v>
      </c>
      <c r="P93">
        <v>2.697584</v>
      </c>
      <c r="Q93">
        <v>-9.1526300000000003</v>
      </c>
      <c r="R93" s="1">
        <v>6.8781570000000003E-18</v>
      </c>
      <c r="S93" s="1">
        <v>1.098493E-16</v>
      </c>
      <c r="T93">
        <v>29.632850000000001</v>
      </c>
    </row>
    <row r="94" spans="1:20" x14ac:dyDescent="0.25">
      <c r="A94" s="7" t="s">
        <v>484</v>
      </c>
      <c r="B94">
        <v>9954.7337092299895</v>
      </c>
      <c r="C94">
        <v>-3.93405857838717</v>
      </c>
      <c r="D94">
        <v>0.43602438806673999</v>
      </c>
      <c r="E94">
        <v>-9.0225654483001101</v>
      </c>
      <c r="F94" s="1">
        <v>1.8373517236965E-19</v>
      </c>
      <c r="G94" s="8">
        <v>4.5004761786066703E-18</v>
      </c>
      <c r="H94" s="7" t="s">
        <v>484</v>
      </c>
      <c r="I94">
        <v>-3.79640398075956</v>
      </c>
      <c r="J94">
        <v>7.4535551716107404</v>
      </c>
      <c r="K94">
        <v>178.02009369806899</v>
      </c>
      <c r="L94">
        <v>1.3113757061701999E-40</v>
      </c>
      <c r="M94" s="9">
        <v>6.7583247989675101E-39</v>
      </c>
      <c r="N94" t="s">
        <v>484</v>
      </c>
      <c r="O94">
        <v>-4.5736239999999997</v>
      </c>
      <c r="P94">
        <v>6.0432889999999997</v>
      </c>
      <c r="Q94">
        <v>-10.85195</v>
      </c>
      <c r="R94" s="1">
        <v>1.4882679999999999E-23</v>
      </c>
      <c r="S94" s="1">
        <v>3.7083879999999999E-22</v>
      </c>
      <c r="T94">
        <v>42.375259999999997</v>
      </c>
    </row>
    <row r="95" spans="1:20" x14ac:dyDescent="0.25">
      <c r="A95" s="7" t="s">
        <v>780</v>
      </c>
      <c r="B95">
        <v>691.05157028848498</v>
      </c>
      <c r="C95">
        <v>3.1853875399298599</v>
      </c>
      <c r="D95">
        <v>0.23673953110291401</v>
      </c>
      <c r="E95">
        <v>13.4552414000733</v>
      </c>
      <c r="F95" s="1">
        <v>2.86801142765852E-41</v>
      </c>
      <c r="G95" s="8">
        <v>3.62035865776878E-39</v>
      </c>
      <c r="H95" s="7" t="s">
        <v>780</v>
      </c>
      <c r="I95">
        <v>3.3502171318428502</v>
      </c>
      <c r="J95">
        <v>3.6820685296827</v>
      </c>
      <c r="K95">
        <v>106.944263031652</v>
      </c>
      <c r="L95">
        <v>4.5786720956593803E-25</v>
      </c>
      <c r="M95" s="9">
        <v>1.07907823080898E-23</v>
      </c>
      <c r="N95" t="s">
        <v>780</v>
      </c>
      <c r="O95">
        <v>3.7402380000000002</v>
      </c>
      <c r="P95">
        <v>3.3431549999999999</v>
      </c>
      <c r="Q95">
        <v>9.9074570000000008</v>
      </c>
      <c r="R95" s="1">
        <v>2.406612E-20</v>
      </c>
      <c r="S95" s="1">
        <v>4.7257599999999996E-19</v>
      </c>
      <c r="T95">
        <v>35.520710000000001</v>
      </c>
    </row>
    <row r="96" spans="1:20" x14ac:dyDescent="0.25">
      <c r="A96" s="7" t="s">
        <v>1169</v>
      </c>
      <c r="B96">
        <v>1085.6825593485901</v>
      </c>
      <c r="C96">
        <v>-3.69680068755856</v>
      </c>
      <c r="D96">
        <v>0.35873241017916901</v>
      </c>
      <c r="E96">
        <v>-10.305176177731401</v>
      </c>
      <c r="F96" s="1">
        <v>6.6769223768700798E-25</v>
      </c>
      <c r="G96" s="8">
        <v>2.7561103466640601E-23</v>
      </c>
      <c r="H96" s="7" t="s">
        <v>1169</v>
      </c>
      <c r="I96">
        <v>-3.5452060503294902</v>
      </c>
      <c r="J96">
        <v>4.2552151331526602</v>
      </c>
      <c r="K96">
        <v>220.32795991407801</v>
      </c>
      <c r="L96">
        <v>7.6709192011260902E-50</v>
      </c>
      <c r="M96" s="9">
        <v>6.35077875151294E-48</v>
      </c>
      <c r="N96" t="s">
        <v>1169</v>
      </c>
      <c r="O96">
        <v>-3.8679922962653399</v>
      </c>
      <c r="P96">
        <v>3.2660049421350199</v>
      </c>
      <c r="Q96">
        <v>-14.803931956708899</v>
      </c>
      <c r="R96" s="1">
        <v>4.3170478864588698E-38</v>
      </c>
      <c r="S96" s="1">
        <v>3.0522598899715402E-36</v>
      </c>
      <c r="T96">
        <v>75.7433760645375</v>
      </c>
    </row>
    <row r="97" spans="1:20" x14ac:dyDescent="0.25">
      <c r="A97" s="7" t="s">
        <v>163</v>
      </c>
      <c r="B97">
        <v>5555.3049883414296</v>
      </c>
      <c r="C97">
        <v>3.1256169573488899</v>
      </c>
      <c r="D97">
        <v>0.61699484459197595</v>
      </c>
      <c r="E97">
        <v>5.0658720810153399</v>
      </c>
      <c r="F97" s="1">
        <v>4.0653485675278302E-7</v>
      </c>
      <c r="G97" s="8">
        <v>1.88933752094915E-6</v>
      </c>
      <c r="H97" s="7" t="s">
        <v>163</v>
      </c>
      <c r="I97">
        <v>3.2874027948876301</v>
      </c>
      <c r="J97">
        <v>6.6756274842900902</v>
      </c>
      <c r="K97">
        <v>15.6145120039695</v>
      </c>
      <c r="L97">
        <v>7.7656311266325597E-5</v>
      </c>
      <c r="M97" s="9">
        <v>2.2276173339110799E-4</v>
      </c>
      <c r="N97" t="s">
        <v>163</v>
      </c>
      <c r="O97">
        <v>3.7941780000000001</v>
      </c>
      <c r="P97">
        <v>4.469462</v>
      </c>
      <c r="Q97">
        <v>2.7615470000000002</v>
      </c>
      <c r="R97">
        <v>6.0868279999999999E-3</v>
      </c>
      <c r="S97">
        <v>1.2243779999999999E-2</v>
      </c>
      <c r="T97">
        <v>-3.1778189999999999</v>
      </c>
    </row>
    <row r="98" spans="1:20" x14ac:dyDescent="0.25">
      <c r="A98" s="7" t="s">
        <v>514</v>
      </c>
      <c r="B98">
        <v>2878.9472962688801</v>
      </c>
      <c r="C98">
        <v>4.1920535394691001</v>
      </c>
      <c r="D98">
        <v>0.22234840821485999</v>
      </c>
      <c r="E98">
        <v>18.853535193372</v>
      </c>
      <c r="F98" s="1">
        <v>2.7484638021125001E-79</v>
      </c>
      <c r="G98" s="8">
        <v>3.4839069078277703E-76</v>
      </c>
      <c r="H98" s="7" t="s">
        <v>514</v>
      </c>
      <c r="I98">
        <v>4.3501107438948896</v>
      </c>
      <c r="J98">
        <v>5.7233374941777502</v>
      </c>
      <c r="K98">
        <v>185.348637827614</v>
      </c>
      <c r="L98">
        <v>3.2937278782306298E-42</v>
      </c>
      <c r="M98" s="9">
        <v>1.84571017455871E-40</v>
      </c>
      <c r="N98" t="s">
        <v>514</v>
      </c>
      <c r="O98">
        <v>4.5071618798827897</v>
      </c>
      <c r="P98">
        <v>5.3881997616148496</v>
      </c>
      <c r="Q98">
        <v>11.2701581112526</v>
      </c>
      <c r="R98" s="1">
        <v>5.1285848211108096E-25</v>
      </c>
      <c r="S98" s="1">
        <v>1.4138037533169601E-23</v>
      </c>
      <c r="T98">
        <v>46.083835155149202</v>
      </c>
    </row>
    <row r="99" spans="1:20" x14ac:dyDescent="0.25">
      <c r="A99" s="7" t="s">
        <v>864</v>
      </c>
      <c r="B99">
        <v>1622.4782741177801</v>
      </c>
      <c r="C99">
        <v>3.6555718225960701</v>
      </c>
      <c r="D99">
        <v>0.30198966454984399</v>
      </c>
      <c r="E99">
        <v>12.104956731036401</v>
      </c>
      <c r="F99" s="1">
        <v>9.9421790504468292E-34</v>
      </c>
      <c r="G99" s="8">
        <v>8.1088732191070703E-32</v>
      </c>
      <c r="H99" s="7" t="s">
        <v>864</v>
      </c>
      <c r="I99">
        <v>3.7361885548811</v>
      </c>
      <c r="J99">
        <v>4.90408348152227</v>
      </c>
      <c r="K99">
        <v>78.110901417558097</v>
      </c>
      <c r="L99">
        <v>9.7414850366342507E-19</v>
      </c>
      <c r="M99" s="9">
        <v>1.5300808657602099E-17</v>
      </c>
      <c r="N99" t="s">
        <v>864</v>
      </c>
      <c r="O99">
        <v>6.9589182258615701</v>
      </c>
      <c r="P99">
        <v>4.3674088993656204</v>
      </c>
      <c r="Q99">
        <v>11.6480792300092</v>
      </c>
      <c r="R99" s="1">
        <v>2.3368870438374401E-26</v>
      </c>
      <c r="S99" s="1">
        <v>7.1061855426644498E-25</v>
      </c>
      <c r="T99">
        <v>49.015609894322601</v>
      </c>
    </row>
    <row r="100" spans="1:20" x14ac:dyDescent="0.25">
      <c r="A100" s="7" t="s">
        <v>866</v>
      </c>
      <c r="B100">
        <v>58.354909262143501</v>
      </c>
      <c r="C100">
        <v>-4.3300562477863203</v>
      </c>
      <c r="D100">
        <v>0.48906607623176002</v>
      </c>
      <c r="E100">
        <v>-8.8537243906779892</v>
      </c>
      <c r="F100" s="1">
        <v>8.4646255029044401E-19</v>
      </c>
      <c r="G100" s="8">
        <v>1.93908762838373E-17</v>
      </c>
      <c r="H100" s="7" t="s">
        <v>866</v>
      </c>
      <c r="I100">
        <v>-4.14253857099781</v>
      </c>
      <c r="J100">
        <v>4.8592433226971501E-2</v>
      </c>
      <c r="K100">
        <v>178.80705580745101</v>
      </c>
      <c r="L100">
        <v>8.8286259609170801E-41</v>
      </c>
      <c r="M100" s="9">
        <v>4.6054204326613197E-39</v>
      </c>
      <c r="N100" t="s">
        <v>866</v>
      </c>
      <c r="O100">
        <v>-4.9181320792702898</v>
      </c>
      <c r="P100">
        <v>-1.7138089292473699</v>
      </c>
      <c r="Q100">
        <v>-13.7526860429584</v>
      </c>
      <c r="R100" s="1">
        <v>4.2370924916769902E-34</v>
      </c>
      <c r="S100" s="1">
        <v>2.1880277424323999E-32</v>
      </c>
      <c r="T100">
        <v>66.730500761932305</v>
      </c>
    </row>
    <row r="101" spans="1:20" x14ac:dyDescent="0.25">
      <c r="A101" s="7" t="s">
        <v>27</v>
      </c>
      <c r="B101">
        <v>1.8396377908055701</v>
      </c>
      <c r="C101">
        <v>-3.5729960986187002</v>
      </c>
      <c r="D101">
        <v>0.71366097076245005</v>
      </c>
      <c r="E101">
        <v>-5.0065734921743497</v>
      </c>
      <c r="F101" s="1">
        <v>5.5407512419011103E-7</v>
      </c>
      <c r="G101" s="8">
        <v>2.5180868580985299E-6</v>
      </c>
      <c r="H101" s="7" t="s">
        <v>27</v>
      </c>
      <c r="I101">
        <v>-3.3171450736863899</v>
      </c>
      <c r="J101">
        <v>-3.9177109284896501</v>
      </c>
      <c r="K101">
        <v>45.590666002585998</v>
      </c>
      <c r="L101">
        <v>1.4573439534118001E-11</v>
      </c>
      <c r="M101" s="9">
        <v>1.14661963716474E-10</v>
      </c>
      <c r="N101" t="s">
        <v>27</v>
      </c>
      <c r="O101">
        <v>-3.1835330000000002</v>
      </c>
      <c r="P101">
        <v>-5.6758620000000004</v>
      </c>
      <c r="Q101">
        <v>-9.0338449999999995</v>
      </c>
      <c r="R101" s="1">
        <v>1.6376230000000001E-17</v>
      </c>
      <c r="S101" s="1">
        <v>2.5364869999999998E-16</v>
      </c>
      <c r="T101">
        <v>29.13429</v>
      </c>
    </row>
    <row r="102" spans="1:20" x14ac:dyDescent="0.25">
      <c r="A102" s="7" t="s">
        <v>880</v>
      </c>
      <c r="B102">
        <v>114885.118852054</v>
      </c>
      <c r="C102">
        <v>2.1051334236236698</v>
      </c>
      <c r="D102">
        <v>0.20539191754377201</v>
      </c>
      <c r="E102">
        <v>10.2493488974561</v>
      </c>
      <c r="F102" s="1">
        <v>1.19143386074866E-24</v>
      </c>
      <c r="G102" s="8">
        <v>4.7880846646890003E-23</v>
      </c>
      <c r="H102" s="7" t="s">
        <v>880</v>
      </c>
      <c r="I102">
        <v>2.2620710054049402</v>
      </c>
      <c r="J102">
        <v>11.048876626399601</v>
      </c>
      <c r="K102">
        <v>74.983142018580097</v>
      </c>
      <c r="L102">
        <v>4.7475049428175201E-18</v>
      </c>
      <c r="M102" s="9">
        <v>7.0634617018789297E-17</v>
      </c>
      <c r="N102" t="s">
        <v>880</v>
      </c>
      <c r="O102">
        <v>2.3283550000000002</v>
      </c>
      <c r="P102">
        <v>10.80785</v>
      </c>
      <c r="Q102">
        <v>10.22898</v>
      </c>
      <c r="R102" s="1">
        <v>2.0178300000000002E-21</v>
      </c>
      <c r="S102" s="1">
        <v>4.2729059999999999E-20</v>
      </c>
      <c r="T102">
        <v>37.537500000000001</v>
      </c>
    </row>
    <row r="103" spans="1:20" x14ac:dyDescent="0.25">
      <c r="A103" s="7" t="s">
        <v>1377</v>
      </c>
      <c r="B103">
        <v>861.98076268772502</v>
      </c>
      <c r="C103">
        <v>-3.3263846310896001</v>
      </c>
      <c r="D103">
        <v>0.36943791030053902</v>
      </c>
      <c r="E103">
        <v>-9.0039071203699006</v>
      </c>
      <c r="F103" s="1">
        <v>2.1782443167215498E-19</v>
      </c>
      <c r="G103" s="8">
        <v>5.3013238882642502E-18</v>
      </c>
      <c r="H103" s="7" t="s">
        <v>1377</v>
      </c>
      <c r="I103">
        <v>-3.2058387268698798</v>
      </c>
      <c r="J103">
        <v>3.93915646570114</v>
      </c>
      <c r="K103">
        <v>157.51578979529299</v>
      </c>
      <c r="L103">
        <v>3.9486091982656099E-36</v>
      </c>
      <c r="M103" s="9">
        <v>1.63190104788224E-34</v>
      </c>
      <c r="N103" t="s">
        <v>1377</v>
      </c>
      <c r="O103">
        <v>-3.1457748048796401</v>
      </c>
      <c r="P103">
        <v>2.9984606994212299</v>
      </c>
      <c r="Q103">
        <v>-11.0148568353514</v>
      </c>
      <c r="R103" s="1">
        <v>4.0341639229022098E-24</v>
      </c>
      <c r="S103" s="1">
        <v>1.05434640612307E-22</v>
      </c>
      <c r="T103">
        <v>43.8284281287455</v>
      </c>
    </row>
    <row r="104" spans="1:20" x14ac:dyDescent="0.25">
      <c r="A104" s="7" t="s">
        <v>895</v>
      </c>
      <c r="B104">
        <v>10.0975025667202</v>
      </c>
      <c r="C104">
        <v>-3.62177914012518</v>
      </c>
      <c r="D104">
        <v>0.41002079696698401</v>
      </c>
      <c r="E104">
        <v>-8.8331596029184194</v>
      </c>
      <c r="F104" s="1">
        <v>1.0175966579001599E-18</v>
      </c>
      <c r="G104" s="8">
        <v>2.3022775788130101E-17</v>
      </c>
      <c r="H104" s="7" t="s">
        <v>895</v>
      </c>
      <c r="I104">
        <v>-3.4487771598644699</v>
      </c>
      <c r="J104">
        <v>-2.2475874027971701</v>
      </c>
      <c r="K104">
        <v>148.32448500541</v>
      </c>
      <c r="L104">
        <v>4.0290321626882697E-34</v>
      </c>
      <c r="M104" s="9">
        <v>1.5073631261719299E-32</v>
      </c>
      <c r="N104" t="s">
        <v>895</v>
      </c>
      <c r="O104">
        <v>-3.7216610000000001</v>
      </c>
      <c r="P104">
        <v>-3.4847090000000001</v>
      </c>
      <c r="Q104">
        <v>-9.9192900000000002</v>
      </c>
      <c r="R104" s="1">
        <v>2.1983370000000001E-20</v>
      </c>
      <c r="S104" s="1">
        <v>4.3300320000000001E-19</v>
      </c>
      <c r="T104">
        <v>35.609000000000002</v>
      </c>
    </row>
    <row r="105" spans="1:20" x14ac:dyDescent="0.25">
      <c r="A105" s="7" t="s">
        <v>453</v>
      </c>
      <c r="B105">
        <v>2700.6427631123702</v>
      </c>
      <c r="C105">
        <v>2.7283715066180498</v>
      </c>
      <c r="D105">
        <v>0.19548827441432601</v>
      </c>
      <c r="E105">
        <v>13.9567015709363</v>
      </c>
      <c r="F105" s="1">
        <v>2.8638420816831701E-44</v>
      </c>
      <c r="G105" s="8">
        <v>4.2088794110611303E-42</v>
      </c>
      <c r="H105" s="7" t="s">
        <v>453</v>
      </c>
      <c r="I105">
        <v>2.9096200946167401</v>
      </c>
      <c r="J105">
        <v>5.6386169098068297</v>
      </c>
      <c r="K105">
        <v>125.257272685327</v>
      </c>
      <c r="L105">
        <v>4.47061030608843E-29</v>
      </c>
      <c r="M105" s="9">
        <v>1.29355370355986E-27</v>
      </c>
      <c r="N105" t="s">
        <v>453</v>
      </c>
      <c r="O105">
        <v>3.4140830000000002</v>
      </c>
      <c r="P105">
        <v>5.3975619999999997</v>
      </c>
      <c r="Q105">
        <v>10.299670000000001</v>
      </c>
      <c r="R105" s="1">
        <v>1.1639950000000001E-21</v>
      </c>
      <c r="S105" s="1">
        <v>2.5316879999999999E-20</v>
      </c>
      <c r="T105">
        <v>38.480640000000001</v>
      </c>
    </row>
    <row r="106" spans="1:20" x14ac:dyDescent="0.25">
      <c r="A106" s="7" t="s">
        <v>1598</v>
      </c>
      <c r="B106">
        <v>155.12167967904099</v>
      </c>
      <c r="C106">
        <v>-5.07590167109917</v>
      </c>
      <c r="D106">
        <v>0.48442515326811297</v>
      </c>
      <c r="E106">
        <v>-10.4781959335828</v>
      </c>
      <c r="F106" s="1">
        <v>1.08799330265555E-25</v>
      </c>
      <c r="G106" s="8">
        <v>4.7969467033894302E-24</v>
      </c>
      <c r="H106" s="7" t="s">
        <v>1598</v>
      </c>
      <c r="I106">
        <v>-4.9299304771009398</v>
      </c>
      <c r="J106">
        <v>1.40640178632478</v>
      </c>
      <c r="K106">
        <v>301.052951083972</v>
      </c>
      <c r="L106">
        <v>1.9425406314727401E-67</v>
      </c>
      <c r="M106" s="9">
        <v>3.77691706869302E-65</v>
      </c>
      <c r="N106" t="s">
        <v>1598</v>
      </c>
      <c r="O106">
        <v>-5.8334473805000204</v>
      </c>
      <c r="P106">
        <v>-0.69367111640145596</v>
      </c>
      <c r="Q106">
        <v>-22.008682889812</v>
      </c>
      <c r="R106" s="1">
        <v>6.7120554174685701E-66</v>
      </c>
      <c r="S106" s="1">
        <v>4.4170487766495098E-63</v>
      </c>
      <c r="T106">
        <v>139.38867590003201</v>
      </c>
    </row>
    <row r="107" spans="1:20" x14ac:dyDescent="0.25">
      <c r="A107" s="7" t="s">
        <v>1716</v>
      </c>
      <c r="B107">
        <v>3159.6852791879301</v>
      </c>
      <c r="C107">
        <v>2.30269452513576</v>
      </c>
      <c r="D107">
        <v>0.92826958618119204</v>
      </c>
      <c r="E107">
        <v>2.4806312297797199</v>
      </c>
      <c r="F107">
        <v>1.31149977836499E-2</v>
      </c>
      <c r="G107" s="9">
        <v>2.54243587952716E-2</v>
      </c>
      <c r="H107" s="7" t="s">
        <v>1716</v>
      </c>
      <c r="I107">
        <v>4.0593523869116401</v>
      </c>
      <c r="J107">
        <v>7.4320345165490602</v>
      </c>
      <c r="K107">
        <v>7.8534070695357103</v>
      </c>
      <c r="L107">
        <v>5.0725024556499401E-3</v>
      </c>
      <c r="M107" s="9">
        <v>1.00019802953485E-2</v>
      </c>
      <c r="N107" t="s">
        <v>1716</v>
      </c>
      <c r="O107">
        <v>-2.1146280000000002</v>
      </c>
      <c r="P107">
        <v>0.88660289999999997</v>
      </c>
      <c r="Q107">
        <v>-2.0604849999999999</v>
      </c>
      <c r="R107">
        <v>4.0164480000000002E-2</v>
      </c>
      <c r="S107">
        <v>6.5749550000000004E-2</v>
      </c>
      <c r="T107">
        <v>-5.0099260000000001</v>
      </c>
    </row>
    <row r="108" spans="1:20" x14ac:dyDescent="0.25">
      <c r="A108" s="7" t="s">
        <v>962</v>
      </c>
      <c r="B108">
        <v>178.47345961508501</v>
      </c>
      <c r="C108">
        <v>-2.1156068347161399</v>
      </c>
      <c r="D108">
        <v>0.58438073192936602</v>
      </c>
      <c r="E108">
        <v>-3.62025426083326</v>
      </c>
      <c r="F108">
        <v>2.9431365790011903E-4</v>
      </c>
      <c r="G108" s="9">
        <v>8.1152996470927401E-4</v>
      </c>
      <c r="H108" s="7" t="s">
        <v>962</v>
      </c>
      <c r="I108">
        <v>-1.98208140955759</v>
      </c>
      <c r="J108">
        <v>1.6690779618898599</v>
      </c>
      <c r="K108">
        <v>18.223972218413</v>
      </c>
      <c r="L108">
        <v>1.96391352312942E-5</v>
      </c>
      <c r="M108" s="9">
        <v>6.3218162010681797E-5</v>
      </c>
      <c r="N108" t="s">
        <v>962</v>
      </c>
      <c r="O108">
        <v>-3.1636860000000002</v>
      </c>
      <c r="P108">
        <v>-0.2177347</v>
      </c>
      <c r="Q108">
        <v>-6.9138979999999997</v>
      </c>
      <c r="R108" s="1">
        <v>2.5871350000000001E-11</v>
      </c>
      <c r="S108" s="1">
        <v>2.1446650000000001E-10</v>
      </c>
      <c r="T108">
        <v>15.086499999999999</v>
      </c>
    </row>
    <row r="109" spans="1:20" x14ac:dyDescent="0.25">
      <c r="A109" s="7" t="s">
        <v>1344</v>
      </c>
      <c r="B109">
        <v>1609.3223360864699</v>
      </c>
      <c r="C109">
        <v>2.47172982136727</v>
      </c>
      <c r="D109">
        <v>0.17436886986613401</v>
      </c>
      <c r="E109">
        <v>14.1752930053676</v>
      </c>
      <c r="F109" s="1">
        <v>1.30298167012507E-45</v>
      </c>
      <c r="G109" s="8">
        <v>2.0432633179662301E-43</v>
      </c>
      <c r="H109" s="7" t="s">
        <v>1344</v>
      </c>
      <c r="I109">
        <v>2.6494094575720499</v>
      </c>
      <c r="J109">
        <v>4.8936218766666704</v>
      </c>
      <c r="K109">
        <v>134.04485389921101</v>
      </c>
      <c r="L109">
        <v>5.3414995340622396E-31</v>
      </c>
      <c r="M109" s="9">
        <v>1.6966532864072701E-29</v>
      </c>
      <c r="N109" t="s">
        <v>1344</v>
      </c>
      <c r="O109">
        <v>2.843464</v>
      </c>
      <c r="P109">
        <v>4.6965630000000003</v>
      </c>
      <c r="Q109">
        <v>9.7506269999999997</v>
      </c>
      <c r="R109" s="1">
        <v>7.9462940000000001E-20</v>
      </c>
      <c r="S109" s="1">
        <v>1.4962700000000001E-18</v>
      </c>
      <c r="T109">
        <v>34.332270000000001</v>
      </c>
    </row>
    <row r="110" spans="1:20" x14ac:dyDescent="0.25">
      <c r="A110" s="7" t="s">
        <v>666</v>
      </c>
      <c r="B110">
        <v>116.426739381045</v>
      </c>
      <c r="C110">
        <v>3.48241970686002</v>
      </c>
      <c r="D110">
        <v>0.48401960764941099</v>
      </c>
      <c r="E110">
        <v>7.1947905659690496</v>
      </c>
      <c r="F110" s="1">
        <v>6.2556712062305496E-13</v>
      </c>
      <c r="G110" s="8">
        <v>6.9027939585036596E-12</v>
      </c>
      <c r="H110" s="7" t="s">
        <v>666</v>
      </c>
      <c r="I110">
        <v>3.5962365596206398</v>
      </c>
      <c r="J110">
        <v>1.11239215811454</v>
      </c>
      <c r="K110">
        <v>31.518186578440599</v>
      </c>
      <c r="L110">
        <v>1.9758103272725899E-8</v>
      </c>
      <c r="M110" s="9">
        <v>1.03253502407813E-7</v>
      </c>
      <c r="N110" t="s">
        <v>666</v>
      </c>
      <c r="O110">
        <v>3.2303289999999998</v>
      </c>
      <c r="P110">
        <v>-3.58471E-2</v>
      </c>
      <c r="Q110">
        <v>5.0495469999999996</v>
      </c>
      <c r="R110" s="1">
        <v>7.4701259999999997E-7</v>
      </c>
      <c r="S110" s="1">
        <v>3.215173E-6</v>
      </c>
      <c r="T110">
        <v>5.4135169999999997</v>
      </c>
    </row>
    <row r="111" spans="1:20" x14ac:dyDescent="0.25">
      <c r="A111" s="7" t="s">
        <v>1008</v>
      </c>
      <c r="B111">
        <v>52.181174938361799</v>
      </c>
      <c r="C111">
        <v>-6.6121603002720697</v>
      </c>
      <c r="D111">
        <v>0.65107139708786899</v>
      </c>
      <c r="E111">
        <v>-10.1558144465371</v>
      </c>
      <c r="F111" s="1">
        <v>3.12192539918965E-24</v>
      </c>
      <c r="G111" s="8">
        <v>1.2105586512315299E-22</v>
      </c>
      <c r="H111" s="7" t="s">
        <v>1008</v>
      </c>
      <c r="I111">
        <v>-6.4155695770736996</v>
      </c>
      <c r="J111">
        <v>-0.173396751254319</v>
      </c>
      <c r="K111">
        <v>329.53051096649301</v>
      </c>
      <c r="L111">
        <v>1.2163061786626899E-73</v>
      </c>
      <c r="M111" s="9">
        <v>3.1216498075377998E-71</v>
      </c>
      <c r="N111" t="s">
        <v>1008</v>
      </c>
      <c r="O111">
        <v>-7.1237621003367497</v>
      </c>
      <c r="P111">
        <v>-3.6569184821583698</v>
      </c>
      <c r="Q111">
        <v>-18.840633380963901</v>
      </c>
      <c r="R111" s="1">
        <v>1.01822125707166E-53</v>
      </c>
      <c r="S111" s="1">
        <v>2.3974906938297401E-51</v>
      </c>
      <c r="T111">
        <v>111.383697239494</v>
      </c>
    </row>
    <row r="112" spans="1:20" x14ac:dyDescent="0.25">
      <c r="A112" s="7" t="s">
        <v>1237</v>
      </c>
      <c r="B112">
        <v>323.76481181347202</v>
      </c>
      <c r="C112">
        <v>-3.3113411422232</v>
      </c>
      <c r="D112">
        <v>0.47329724188107403</v>
      </c>
      <c r="E112">
        <v>-6.9963246121245</v>
      </c>
      <c r="F112" s="1">
        <v>2.62764344350783E-12</v>
      </c>
      <c r="G112" s="8">
        <v>2.66105755121156E-11</v>
      </c>
      <c r="H112" s="7" t="s">
        <v>1237</v>
      </c>
      <c r="I112">
        <v>-3.1743931567411101</v>
      </c>
      <c r="J112">
        <v>2.5229415514838198</v>
      </c>
      <c r="K112">
        <v>93.073562148485706</v>
      </c>
      <c r="L112">
        <v>5.0386324826490798E-22</v>
      </c>
      <c r="M112" s="9">
        <v>9.7230453133224593E-21</v>
      </c>
      <c r="N112" t="s">
        <v>1237</v>
      </c>
      <c r="O112">
        <v>-4.1108526924353797</v>
      </c>
      <c r="P112">
        <v>1.1067056950549801</v>
      </c>
      <c r="Q112">
        <v>-13.7185398269856</v>
      </c>
      <c r="R112" s="1">
        <v>5.6967117875400198E-34</v>
      </c>
      <c r="S112" s="1">
        <v>2.9182855893655599E-32</v>
      </c>
      <c r="T112">
        <v>66.405433120847107</v>
      </c>
    </row>
    <row r="113" spans="1:20" x14ac:dyDescent="0.25">
      <c r="A113" s="7" t="s">
        <v>1012</v>
      </c>
      <c r="B113">
        <v>2638.0394162768298</v>
      </c>
      <c r="C113">
        <v>-2.68290328477896</v>
      </c>
      <c r="D113">
        <v>0.44756099480342099</v>
      </c>
      <c r="E113">
        <v>-5.9944975454292004</v>
      </c>
      <c r="F113" s="1">
        <v>2.0411554878481401E-9</v>
      </c>
      <c r="G113" s="8">
        <v>1.35610465715912E-8</v>
      </c>
      <c r="H113" s="7" t="s">
        <v>1012</v>
      </c>
      <c r="I113">
        <v>-2.5303809740786298</v>
      </c>
      <c r="J113">
        <v>5.5475328170085101</v>
      </c>
      <c r="K113">
        <v>57.795428541947999</v>
      </c>
      <c r="L113">
        <v>2.9084486365691897E-14</v>
      </c>
      <c r="M113" s="9">
        <v>3.0730891007636102E-13</v>
      </c>
      <c r="N113" t="s">
        <v>1012</v>
      </c>
      <c r="O113">
        <v>-3.3855650000000002</v>
      </c>
      <c r="P113">
        <v>4.3946709999999998</v>
      </c>
      <c r="Q113">
        <v>-9.7043049999999997</v>
      </c>
      <c r="R113" s="1">
        <v>1.128666E-19</v>
      </c>
      <c r="S113" s="1">
        <v>2.091496E-18</v>
      </c>
      <c r="T113">
        <v>33.591720000000002</v>
      </c>
    </row>
    <row r="114" spans="1:20" x14ac:dyDescent="0.25">
      <c r="A114" s="7" t="s">
        <v>1775</v>
      </c>
      <c r="B114">
        <v>2150.85371430344</v>
      </c>
      <c r="C114">
        <v>3.7056728499854201</v>
      </c>
      <c r="D114">
        <v>0.44886429728474297</v>
      </c>
      <c r="E114">
        <v>8.2556640668497696</v>
      </c>
      <c r="F114" s="1">
        <v>1.5105995751105201E-16</v>
      </c>
      <c r="G114" s="8">
        <v>2.70804126541026E-15</v>
      </c>
      <c r="H114" s="7" t="s">
        <v>1775</v>
      </c>
      <c r="I114">
        <v>4.2402142072360904</v>
      </c>
      <c r="J114">
        <v>5.3001411179260902</v>
      </c>
      <c r="K114">
        <v>43.599906597399801</v>
      </c>
      <c r="L114">
        <v>4.0285827456486502E-11</v>
      </c>
      <c r="M114" s="9">
        <v>2.99778417416853E-10</v>
      </c>
      <c r="N114" t="s">
        <v>1775</v>
      </c>
      <c r="O114">
        <v>6.6261700000000001</v>
      </c>
      <c r="P114">
        <v>4.1880839999999999</v>
      </c>
      <c r="Q114">
        <v>5.893211</v>
      </c>
      <c r="R114" s="1">
        <v>9.6455029999999995E-9</v>
      </c>
      <c r="S114" s="1">
        <v>5.5909600000000001E-8</v>
      </c>
      <c r="T114">
        <v>9.5489080000000008</v>
      </c>
    </row>
    <row r="115" spans="1:20" x14ac:dyDescent="0.25">
      <c r="A115" s="7" t="s">
        <v>579</v>
      </c>
      <c r="B115">
        <v>222.32300400434701</v>
      </c>
      <c r="C115">
        <v>-3.3933928646636198</v>
      </c>
      <c r="D115">
        <v>0.37704473560441598</v>
      </c>
      <c r="E115">
        <v>-8.9999741256800707</v>
      </c>
      <c r="F115" s="1">
        <v>2.2577088381518599E-19</v>
      </c>
      <c r="G115" s="8">
        <v>5.4815657042502602E-18</v>
      </c>
      <c r="H115" s="7" t="s">
        <v>579</v>
      </c>
      <c r="I115">
        <v>-3.2254328727086898</v>
      </c>
      <c r="J115">
        <v>1.9778634847954</v>
      </c>
      <c r="K115">
        <v>152.44881001124301</v>
      </c>
      <c r="L115">
        <v>5.0551732611761396E-35</v>
      </c>
      <c r="M115" s="9">
        <v>1.97775947786716E-33</v>
      </c>
      <c r="N115" t="s">
        <v>579</v>
      </c>
      <c r="O115">
        <v>-3.5274185181676501</v>
      </c>
      <c r="P115">
        <v>1.00105053165227</v>
      </c>
      <c r="Q115">
        <v>-14.0348221503671</v>
      </c>
      <c r="R115" s="1">
        <v>3.6471642159854602E-35</v>
      </c>
      <c r="S115" s="1">
        <v>2.0260707706334802E-33</v>
      </c>
      <c r="T115">
        <v>69.155437854024299</v>
      </c>
    </row>
    <row r="116" spans="1:20" x14ac:dyDescent="0.25">
      <c r="A116" s="7" t="s">
        <v>283</v>
      </c>
      <c r="B116">
        <v>280.86128346589601</v>
      </c>
      <c r="C116">
        <v>3.7142469661022202</v>
      </c>
      <c r="D116">
        <v>0.32322615883297601</v>
      </c>
      <c r="E116">
        <v>11.4911707007647</v>
      </c>
      <c r="F116" s="1">
        <v>1.46118194106439E-30</v>
      </c>
      <c r="G116" s="8">
        <v>9.53907231997012E-29</v>
      </c>
      <c r="H116" s="7" t="s">
        <v>283</v>
      </c>
      <c r="I116">
        <v>3.8368364003908901</v>
      </c>
      <c r="J116">
        <v>2.3639320380605202</v>
      </c>
      <c r="K116">
        <v>78.794928132002696</v>
      </c>
      <c r="L116">
        <v>6.8903740207456803E-19</v>
      </c>
      <c r="M116" s="9">
        <v>1.0949934937612299E-17</v>
      </c>
      <c r="N116" t="s">
        <v>283</v>
      </c>
      <c r="O116">
        <v>3.8720889999999999</v>
      </c>
      <c r="P116">
        <v>1.833215</v>
      </c>
      <c r="Q116">
        <v>8.8040020000000005</v>
      </c>
      <c r="R116" s="1">
        <v>8.6132249999999996E-17</v>
      </c>
      <c r="S116" s="1">
        <v>1.277056E-15</v>
      </c>
      <c r="T116">
        <v>27.522929999999999</v>
      </c>
    </row>
    <row r="117" spans="1:20" x14ac:dyDescent="0.25">
      <c r="A117" s="7" t="s">
        <v>1053</v>
      </c>
      <c r="B117">
        <v>103.923141729278</v>
      </c>
      <c r="C117">
        <v>2.3915193762529299</v>
      </c>
      <c r="D117">
        <v>0.486832527507364</v>
      </c>
      <c r="E117">
        <v>4.9124067130390303</v>
      </c>
      <c r="F117" s="1">
        <v>8.9965190848502004E-7</v>
      </c>
      <c r="G117" s="8">
        <v>3.9608119189480904E-6</v>
      </c>
      <c r="H117" s="7" t="s">
        <v>1053</v>
      </c>
      <c r="I117">
        <v>2.5495257707721302</v>
      </c>
      <c r="J117">
        <v>0.97083748564394101</v>
      </c>
      <c r="K117">
        <v>17.413747075273001</v>
      </c>
      <c r="L117">
        <v>3.00643714890063E-5</v>
      </c>
      <c r="M117" s="9">
        <v>9.3538864621814396E-5</v>
      </c>
      <c r="N117" t="s">
        <v>1053</v>
      </c>
      <c r="O117">
        <v>1.4398439999999999</v>
      </c>
      <c r="P117">
        <v>-0.24323159999999999</v>
      </c>
      <c r="Q117">
        <v>2.3446150000000001</v>
      </c>
      <c r="R117">
        <v>1.966097E-2</v>
      </c>
      <c r="S117">
        <v>3.5020250000000003E-2</v>
      </c>
      <c r="T117">
        <v>-4.0595670000000004</v>
      </c>
    </row>
    <row r="118" spans="1:20" x14ac:dyDescent="0.25">
      <c r="A118" s="7" t="s">
        <v>1057</v>
      </c>
      <c r="B118">
        <v>1185.71447550329</v>
      </c>
      <c r="C118">
        <v>2.50850108967217</v>
      </c>
      <c r="D118">
        <v>0.51676939934333699</v>
      </c>
      <c r="E118">
        <v>4.8541982030277699</v>
      </c>
      <c r="F118" s="1">
        <v>1.20874796459069E-6</v>
      </c>
      <c r="G118" s="8">
        <v>5.2218873301303604E-6</v>
      </c>
      <c r="H118" s="7" t="s">
        <v>1057</v>
      </c>
      <c r="I118">
        <v>2.7952467751938199</v>
      </c>
      <c r="J118">
        <v>4.5877150325408298</v>
      </c>
      <c r="K118">
        <v>16.2863340554456</v>
      </c>
      <c r="L118">
        <v>5.4455271147901799E-5</v>
      </c>
      <c r="M118" s="9">
        <v>1.61198908190415E-4</v>
      </c>
      <c r="N118" t="s">
        <v>1057</v>
      </c>
      <c r="O118">
        <v>1.808649</v>
      </c>
      <c r="P118">
        <v>3.0025689999999998</v>
      </c>
      <c r="Q118">
        <v>2.540346</v>
      </c>
      <c r="R118">
        <v>1.1549149999999999E-2</v>
      </c>
      <c r="S118">
        <v>2.178836E-2</v>
      </c>
      <c r="T118">
        <v>-3.764974</v>
      </c>
    </row>
    <row r="119" spans="1:20" x14ac:dyDescent="0.25">
      <c r="A119" s="7" t="s">
        <v>601</v>
      </c>
      <c r="B119">
        <v>833.66815493982597</v>
      </c>
      <c r="C119">
        <v>-2.2507565858857901</v>
      </c>
      <c r="D119">
        <v>0.29213062932525702</v>
      </c>
      <c r="E119">
        <v>-7.7046237537105702</v>
      </c>
      <c r="F119" s="1">
        <v>1.3122935241352501E-14</v>
      </c>
      <c r="G119" s="8">
        <v>1.8221174619462601E-13</v>
      </c>
      <c r="H119" s="7" t="s">
        <v>601</v>
      </c>
      <c r="I119">
        <v>-2.0922078284366701</v>
      </c>
      <c r="J119">
        <v>3.9126968136081999</v>
      </c>
      <c r="K119">
        <v>81.808879118287905</v>
      </c>
      <c r="L119">
        <v>1.49903585902681E-19</v>
      </c>
      <c r="M119" s="9">
        <v>2.4741321750432802E-18</v>
      </c>
      <c r="N119" t="s">
        <v>601</v>
      </c>
      <c r="O119">
        <v>-2.3998819999999998</v>
      </c>
      <c r="P119">
        <v>3.4192200000000001</v>
      </c>
      <c r="Q119">
        <v>-10.744</v>
      </c>
      <c r="R119" s="1">
        <v>3.5180120000000001E-23</v>
      </c>
      <c r="S119" s="1">
        <v>8.4620230000000001E-22</v>
      </c>
      <c r="T119">
        <v>41.695270000000001</v>
      </c>
    </row>
    <row r="120" spans="1:20" x14ac:dyDescent="0.25">
      <c r="A120" s="7" t="s">
        <v>1839</v>
      </c>
      <c r="B120">
        <v>1472.8610184935301</v>
      </c>
      <c r="C120">
        <v>3.0699181832534301</v>
      </c>
      <c r="D120">
        <v>0.47127869064182498</v>
      </c>
      <c r="E120">
        <v>6.5140186565035796</v>
      </c>
      <c r="F120" s="1">
        <v>7.3166403790969995E-11</v>
      </c>
      <c r="G120" s="8">
        <v>5.9996451108595403E-10</v>
      </c>
      <c r="H120" s="7" t="s">
        <v>1839</v>
      </c>
      <c r="I120">
        <v>3.2254528264533899</v>
      </c>
      <c r="J120">
        <v>4.7529026173164004</v>
      </c>
      <c r="K120">
        <v>26.31395003498</v>
      </c>
      <c r="L120">
        <v>2.9018507265236699E-7</v>
      </c>
      <c r="M120" s="9">
        <v>1.2849551224332301E-6</v>
      </c>
      <c r="N120" t="s">
        <v>1839</v>
      </c>
      <c r="O120">
        <v>3.1280260000000002</v>
      </c>
      <c r="P120">
        <v>3.5479069999999999</v>
      </c>
      <c r="Q120">
        <v>2.7962899999999999</v>
      </c>
      <c r="R120">
        <v>5.4835389999999999E-3</v>
      </c>
      <c r="S120">
        <v>1.1169449999999999E-2</v>
      </c>
      <c r="T120">
        <v>-3.0572330000000001</v>
      </c>
    </row>
    <row r="121" spans="1:20" x14ac:dyDescent="0.25">
      <c r="A121" s="7" t="s">
        <v>616</v>
      </c>
      <c r="B121">
        <v>973.11995216371702</v>
      </c>
      <c r="C121">
        <v>-2.22471001776674</v>
      </c>
      <c r="D121">
        <v>0.36358486782509403</v>
      </c>
      <c r="E121">
        <v>-6.1188190561246198</v>
      </c>
      <c r="F121" s="1">
        <v>9.4271374643679802E-10</v>
      </c>
      <c r="G121" s="8">
        <v>6.6203226209834398E-9</v>
      </c>
      <c r="H121" s="7" t="s">
        <v>616</v>
      </c>
      <c r="I121">
        <v>-2.0757171467231501</v>
      </c>
      <c r="J121">
        <v>4.1280684870542803</v>
      </c>
      <c r="K121">
        <v>52.847516315252101</v>
      </c>
      <c r="L121">
        <v>3.6047420944228702E-13</v>
      </c>
      <c r="M121" s="9">
        <v>3.40006269214858E-12</v>
      </c>
      <c r="N121" t="s">
        <v>616</v>
      </c>
      <c r="O121">
        <v>-2.581178</v>
      </c>
      <c r="P121">
        <v>3.4035190000000002</v>
      </c>
      <c r="Q121">
        <v>-8.6918579999999999</v>
      </c>
      <c r="R121" s="1">
        <v>1.9186389999999999E-16</v>
      </c>
      <c r="S121" s="1">
        <v>2.7432799999999999E-15</v>
      </c>
      <c r="T121">
        <v>26.33747</v>
      </c>
    </row>
    <row r="122" spans="1:20" x14ac:dyDescent="0.25">
      <c r="A122" s="7" t="s">
        <v>1073</v>
      </c>
      <c r="B122">
        <v>1990.0970556668401</v>
      </c>
      <c r="C122">
        <v>2.0977213870059002</v>
      </c>
      <c r="D122">
        <v>0.32010151353156902</v>
      </c>
      <c r="E122">
        <v>6.5533004322987098</v>
      </c>
      <c r="F122" s="1">
        <v>5.6279129342822698E-11</v>
      </c>
      <c r="G122" s="8">
        <v>4.7036364639213E-10</v>
      </c>
      <c r="H122" s="7" t="s">
        <v>1073</v>
      </c>
      <c r="I122">
        <v>2.2637351389871299</v>
      </c>
      <c r="J122">
        <v>5.2041932129340402</v>
      </c>
      <c r="K122">
        <v>31.8933775677563</v>
      </c>
      <c r="L122">
        <v>1.62871496210334E-8</v>
      </c>
      <c r="M122" s="9">
        <v>8.6329965928092106E-8</v>
      </c>
      <c r="N122" t="s">
        <v>1073</v>
      </c>
      <c r="O122">
        <v>1.8404700000000001</v>
      </c>
      <c r="P122">
        <v>4.6648529999999999</v>
      </c>
      <c r="Q122">
        <v>4.3529840000000002</v>
      </c>
      <c r="R122" s="1">
        <v>1.8121770000000001E-5</v>
      </c>
      <c r="S122" s="1">
        <v>6.1382499999999997E-5</v>
      </c>
      <c r="T122">
        <v>2.0386280000000001</v>
      </c>
    </row>
    <row r="123" spans="1:20" x14ac:dyDescent="0.25">
      <c r="A123" s="7" t="s">
        <v>1088</v>
      </c>
      <c r="B123">
        <v>4876.1043500246597</v>
      </c>
      <c r="C123">
        <v>1.9780369844855701</v>
      </c>
      <c r="D123">
        <v>0.15806487280596199</v>
      </c>
      <c r="E123">
        <v>12.5140832961272</v>
      </c>
      <c r="F123" s="1">
        <v>6.2525552126542903E-36</v>
      </c>
      <c r="G123" s="8">
        <v>5.8708405765237302E-34</v>
      </c>
      <c r="H123" s="7" t="s">
        <v>1088</v>
      </c>
      <c r="I123">
        <v>2.1295286946402801</v>
      </c>
      <c r="J123">
        <v>6.4877144003420701</v>
      </c>
      <c r="K123">
        <v>114.89471714253</v>
      </c>
      <c r="L123">
        <v>8.29885525071067E-27</v>
      </c>
      <c r="M123" s="9">
        <v>2.1384550201756001E-25</v>
      </c>
      <c r="N123" t="s">
        <v>1088</v>
      </c>
      <c r="O123">
        <v>2.2467090000000001</v>
      </c>
      <c r="P123">
        <v>6.3329719999999998</v>
      </c>
      <c r="Q123">
        <v>10.34596</v>
      </c>
      <c r="R123" s="1">
        <v>8.1106010000000004E-22</v>
      </c>
      <c r="S123" s="1">
        <v>1.7806549999999999E-20</v>
      </c>
      <c r="T123">
        <v>38.71649</v>
      </c>
    </row>
    <row r="124" spans="1:20" x14ac:dyDescent="0.25">
      <c r="A124" s="7" t="s">
        <v>294</v>
      </c>
      <c r="B124">
        <v>500.69250839402798</v>
      </c>
      <c r="C124">
        <v>1.91288608027567</v>
      </c>
      <c r="D124">
        <v>0.378842214672657</v>
      </c>
      <c r="E124">
        <v>5.0492949470494501</v>
      </c>
      <c r="F124" s="1">
        <v>4.43443634103876E-7</v>
      </c>
      <c r="G124" s="8">
        <v>2.0480404185073799E-6</v>
      </c>
      <c r="H124" s="7" t="s">
        <v>294</v>
      </c>
      <c r="I124">
        <v>2.0608850713314402</v>
      </c>
      <c r="J124">
        <v>3.2144646871555</v>
      </c>
      <c r="K124">
        <v>19.7122429549195</v>
      </c>
      <c r="L124">
        <v>9.0022780932780396E-6</v>
      </c>
      <c r="M124" s="9">
        <v>3.0917097185063703E-5</v>
      </c>
      <c r="N124" t="s">
        <v>294</v>
      </c>
      <c r="O124">
        <v>2.0176449999999999</v>
      </c>
      <c r="P124">
        <v>2.4721320000000002</v>
      </c>
      <c r="Q124">
        <v>3.4164620000000001</v>
      </c>
      <c r="R124">
        <v>7.1672879999999997E-4</v>
      </c>
      <c r="S124">
        <v>1.783137E-3</v>
      </c>
      <c r="T124">
        <v>-1.196828</v>
      </c>
    </row>
    <row r="125" spans="1:20" x14ac:dyDescent="0.25">
      <c r="A125" s="7" t="s">
        <v>603</v>
      </c>
      <c r="B125">
        <v>1505.90801100251</v>
      </c>
      <c r="C125">
        <v>3.4876084589585399</v>
      </c>
      <c r="D125">
        <v>0.50148734400804396</v>
      </c>
      <c r="E125">
        <v>6.9545293627641396</v>
      </c>
      <c r="F125" s="1">
        <v>3.5374096016330502E-12</v>
      </c>
      <c r="G125" s="8">
        <v>3.5019549268102998E-11</v>
      </c>
      <c r="H125" s="7" t="s">
        <v>603</v>
      </c>
      <c r="I125">
        <v>3.5831380741850101</v>
      </c>
      <c r="J125">
        <v>4.7690860467588703</v>
      </c>
      <c r="K125">
        <v>27.457479902964501</v>
      </c>
      <c r="L125">
        <v>1.6058656923514101E-7</v>
      </c>
      <c r="M125" s="9">
        <v>7.3795063552728599E-7</v>
      </c>
      <c r="N125" t="s">
        <v>603</v>
      </c>
      <c r="O125">
        <v>2.5327730000000002</v>
      </c>
      <c r="P125">
        <v>3.3899149999999998</v>
      </c>
      <c r="Q125">
        <v>3.0056949999999998</v>
      </c>
      <c r="R125">
        <v>2.860427E-3</v>
      </c>
      <c r="S125">
        <v>6.2394060000000003E-3</v>
      </c>
      <c r="T125">
        <v>-2.4896950000000002</v>
      </c>
    </row>
    <row r="126" spans="1:20" x14ac:dyDescent="0.25">
      <c r="A126" s="7" t="s">
        <v>704</v>
      </c>
      <c r="B126">
        <v>673.27896297591997</v>
      </c>
      <c r="C126">
        <v>-2.2470321335157299</v>
      </c>
      <c r="D126">
        <v>0.30003363261791</v>
      </c>
      <c r="E126">
        <v>-7.4892674994783004</v>
      </c>
      <c r="F126" s="1">
        <v>6.9259054973847695E-14</v>
      </c>
      <c r="G126" s="8">
        <v>8.7066073157619599E-13</v>
      </c>
      <c r="H126" s="7" t="s">
        <v>704</v>
      </c>
      <c r="I126">
        <v>-2.0716671000793898</v>
      </c>
      <c r="J126">
        <v>3.5925207616197299</v>
      </c>
      <c r="K126">
        <v>77.4056798672502</v>
      </c>
      <c r="L126">
        <v>1.39214290039575E-18</v>
      </c>
      <c r="M126" s="9">
        <v>2.1654150023428401E-17</v>
      </c>
      <c r="N126" t="s">
        <v>704</v>
      </c>
      <c r="O126">
        <v>-2.3663690000000002</v>
      </c>
      <c r="P126">
        <v>3.0881110000000001</v>
      </c>
      <c r="Q126">
        <v>-9.6801519999999996</v>
      </c>
      <c r="R126" s="1">
        <v>1.354809E-19</v>
      </c>
      <c r="S126" s="1">
        <v>2.4872080000000001E-18</v>
      </c>
      <c r="T126">
        <v>33.551670000000001</v>
      </c>
    </row>
    <row r="127" spans="1:20" x14ac:dyDescent="0.25">
      <c r="A127" s="7" t="s">
        <v>819</v>
      </c>
      <c r="B127">
        <v>3903.1596439673799</v>
      </c>
      <c r="C127">
        <v>2.3414931116475302</v>
      </c>
      <c r="D127">
        <v>0.24915811194842999</v>
      </c>
      <c r="E127">
        <v>9.3976194206037391</v>
      </c>
      <c r="F127" s="1">
        <v>5.5811490430885602E-21</v>
      </c>
      <c r="G127" s="8">
        <v>1.5912813138598E-19</v>
      </c>
      <c r="H127" s="7" t="s">
        <v>819</v>
      </c>
      <c r="I127">
        <v>2.46996691550875</v>
      </c>
      <c r="J127">
        <v>6.1718747379118799</v>
      </c>
      <c r="K127">
        <v>59.817387417407602</v>
      </c>
      <c r="L127">
        <v>1.04079783101756E-14</v>
      </c>
      <c r="M127" s="9">
        <v>1.1533153672779499E-13</v>
      </c>
      <c r="N127" t="s">
        <v>819</v>
      </c>
      <c r="O127">
        <v>6.3409426368662798</v>
      </c>
      <c r="P127">
        <v>5.8156793879508299</v>
      </c>
      <c r="Q127">
        <v>12.909111676414099</v>
      </c>
      <c r="R127" s="1">
        <v>5.9970283892759597E-31</v>
      </c>
      <c r="S127" s="1">
        <v>2.50673833242292E-29</v>
      </c>
      <c r="T127">
        <v>59.448226398912396</v>
      </c>
    </row>
    <row r="128" spans="1:20" x14ac:dyDescent="0.25">
      <c r="A128" s="7" t="s">
        <v>809</v>
      </c>
      <c r="B128">
        <v>28.6837331512798</v>
      </c>
      <c r="C128">
        <v>-4.0240012101794704</v>
      </c>
      <c r="D128">
        <v>0.43907329971090198</v>
      </c>
      <c r="E128">
        <v>-9.1647595352051408</v>
      </c>
      <c r="F128" s="1">
        <v>4.9657560916964202E-20</v>
      </c>
      <c r="G128" s="8">
        <v>1.2978370431407899E-18</v>
      </c>
      <c r="H128" s="7" t="s">
        <v>809</v>
      </c>
      <c r="I128">
        <v>-3.85025821311338</v>
      </c>
      <c r="J128">
        <v>-0.92205001940866105</v>
      </c>
      <c r="K128">
        <v>179.94037409326501</v>
      </c>
      <c r="L128">
        <v>4.9938912794715396E-41</v>
      </c>
      <c r="M128" s="9">
        <v>2.6481037125544799E-39</v>
      </c>
      <c r="N128" t="s">
        <v>809</v>
      </c>
      <c r="O128">
        <v>-4.2871685641625099</v>
      </c>
      <c r="P128">
        <v>-2.3385942514609601</v>
      </c>
      <c r="Q128">
        <v>-11.6860325501505</v>
      </c>
      <c r="R128" s="1">
        <v>1.7098782497768001E-26</v>
      </c>
      <c r="S128" s="1">
        <v>5.2305155280716997E-25</v>
      </c>
      <c r="T128">
        <v>49.435015823618897</v>
      </c>
    </row>
    <row r="129" spans="1:20" x14ac:dyDescent="0.25">
      <c r="A129" s="7" t="s">
        <v>164</v>
      </c>
      <c r="B129">
        <v>1483.79219240116</v>
      </c>
      <c r="C129">
        <v>1.95503126801432</v>
      </c>
      <c r="D129">
        <v>0.50738797399163604</v>
      </c>
      <c r="E129">
        <v>3.85312890377363</v>
      </c>
      <c r="F129">
        <v>1.16617955618334E-4</v>
      </c>
      <c r="G129" s="9">
        <v>3.4853634402406503E-4</v>
      </c>
      <c r="H129" s="7" t="s">
        <v>164</v>
      </c>
      <c r="I129">
        <v>2.1245618712165002</v>
      </c>
      <c r="J129">
        <v>4.7806229692842397</v>
      </c>
      <c r="K129">
        <v>11.624665818591399</v>
      </c>
      <c r="L129">
        <v>6.5082932777663603E-4</v>
      </c>
      <c r="M129" s="9">
        <v>1.55309481147256E-3</v>
      </c>
      <c r="N129" t="s">
        <v>164</v>
      </c>
      <c r="O129">
        <v>5.7424280000000003</v>
      </c>
      <c r="P129">
        <v>3.3904839999999998</v>
      </c>
      <c r="Q129">
        <v>4.6208450000000001</v>
      </c>
      <c r="R129" s="1">
        <v>5.559168E-6</v>
      </c>
      <c r="S129" s="1">
        <v>2.062389E-5</v>
      </c>
      <c r="T129">
        <v>3.473455</v>
      </c>
    </row>
    <row r="130" spans="1:20" x14ac:dyDescent="0.25">
      <c r="A130" s="7" t="s">
        <v>1138</v>
      </c>
      <c r="B130">
        <v>1016.17674678784</v>
      </c>
      <c r="C130">
        <v>4.9011130975571602</v>
      </c>
      <c r="D130">
        <v>0.48193362346893898</v>
      </c>
      <c r="E130">
        <v>10.1696849086377</v>
      </c>
      <c r="F130" s="1">
        <v>2.7078319399598701E-24</v>
      </c>
      <c r="G130" s="8">
        <v>1.05747963128959E-22</v>
      </c>
      <c r="H130" s="7" t="s">
        <v>1138</v>
      </c>
      <c r="I130">
        <v>5.0011206900220504</v>
      </c>
      <c r="J130">
        <v>4.2070584638168302</v>
      </c>
      <c r="K130">
        <v>48.480936660072501</v>
      </c>
      <c r="L130">
        <v>3.33515227652757E-12</v>
      </c>
      <c r="M130" s="9">
        <v>2.83338904922476E-11</v>
      </c>
      <c r="N130" t="s">
        <v>1138</v>
      </c>
      <c r="O130">
        <v>4.7797970000000003</v>
      </c>
      <c r="P130">
        <v>2.920696</v>
      </c>
      <c r="Q130">
        <v>5.3455760000000003</v>
      </c>
      <c r="R130" s="1">
        <v>1.7225449999999999E-7</v>
      </c>
      <c r="S130" s="1">
        <v>8.2418180000000003E-7</v>
      </c>
      <c r="T130">
        <v>6.7747859999999998</v>
      </c>
    </row>
    <row r="131" spans="1:20" x14ac:dyDescent="0.25">
      <c r="A131" s="7" t="s">
        <v>1178</v>
      </c>
      <c r="B131">
        <v>690.03983269806099</v>
      </c>
      <c r="C131">
        <v>2.1402973234219398</v>
      </c>
      <c r="D131">
        <v>0.35483998787739202</v>
      </c>
      <c r="E131">
        <v>6.0317252748905901</v>
      </c>
      <c r="F131" s="1">
        <v>1.6221838585692101E-9</v>
      </c>
      <c r="G131" s="8">
        <v>1.09618119381147E-8</v>
      </c>
      <c r="H131" s="7" t="s">
        <v>1178</v>
      </c>
      <c r="I131">
        <v>2.29804604817719</v>
      </c>
      <c r="J131">
        <v>3.6558555157278798</v>
      </c>
      <c r="K131">
        <v>27.7232384213128</v>
      </c>
      <c r="L131">
        <v>1.39971153716227E-7</v>
      </c>
      <c r="M131" s="9">
        <v>6.5173433601723096E-7</v>
      </c>
      <c r="N131" t="s">
        <v>1178</v>
      </c>
      <c r="O131">
        <v>2.0544349999999998</v>
      </c>
      <c r="P131">
        <v>3.0199259999999999</v>
      </c>
      <c r="Q131">
        <v>3.9505680000000001</v>
      </c>
      <c r="R131" s="1">
        <v>9.6059650000000001E-5</v>
      </c>
      <c r="S131">
        <v>2.8442209999999998E-4</v>
      </c>
      <c r="T131">
        <v>0.64324769999999998</v>
      </c>
    </row>
    <row r="132" spans="1:20" x14ac:dyDescent="0.25">
      <c r="A132" s="7" t="s">
        <v>1352</v>
      </c>
      <c r="B132">
        <v>2395.3456202511802</v>
      </c>
      <c r="C132">
        <v>2.75046467683641</v>
      </c>
      <c r="D132">
        <v>0.17610483481405501</v>
      </c>
      <c r="E132">
        <v>15.6183371100547</v>
      </c>
      <c r="F132" s="1">
        <v>5.4611409553620901E-55</v>
      </c>
      <c r="G132" s="8">
        <v>1.45735815915812E-52</v>
      </c>
      <c r="H132" s="7" t="s">
        <v>1352</v>
      </c>
      <c r="I132">
        <v>2.9298237013103101</v>
      </c>
      <c r="J132">
        <v>5.4645536879432601</v>
      </c>
      <c r="K132">
        <v>156.707598077276</v>
      </c>
      <c r="L132">
        <v>5.9298538279369799E-36</v>
      </c>
      <c r="M132" s="9">
        <v>2.4272679185646402E-34</v>
      </c>
      <c r="N132" t="s">
        <v>1352</v>
      </c>
      <c r="O132">
        <v>3.0815899999999998</v>
      </c>
      <c r="P132">
        <v>5.2572539999999996</v>
      </c>
      <c r="Q132">
        <v>10.108320000000001</v>
      </c>
      <c r="R132" s="1">
        <v>5.1389950000000002E-21</v>
      </c>
      <c r="S132" s="1">
        <v>1.062791E-19</v>
      </c>
      <c r="T132">
        <v>37.014760000000003</v>
      </c>
    </row>
    <row r="133" spans="1:20" x14ac:dyDescent="0.25">
      <c r="A133" s="7" t="s">
        <v>504</v>
      </c>
      <c r="B133">
        <v>103.294546554891</v>
      </c>
      <c r="C133">
        <v>-3.0437256026244599</v>
      </c>
      <c r="D133">
        <v>0.38297320057345702</v>
      </c>
      <c r="E133">
        <v>-7.9476203506324801</v>
      </c>
      <c r="F133" s="1">
        <v>1.9012826666110199E-15</v>
      </c>
      <c r="G133" s="8">
        <v>2.9286491789185002E-14</v>
      </c>
      <c r="H133" s="7" t="s">
        <v>504</v>
      </c>
      <c r="I133">
        <v>-1.8711295448060501</v>
      </c>
      <c r="J133">
        <v>1.73689138311347</v>
      </c>
      <c r="K133">
        <v>16.9251912428943</v>
      </c>
      <c r="L133">
        <v>3.8882144037486899E-5</v>
      </c>
      <c r="M133" s="9">
        <v>1.18460378290848E-4</v>
      </c>
      <c r="N133" t="s">
        <v>504</v>
      </c>
      <c r="O133">
        <v>-3.3594680000000001</v>
      </c>
      <c r="P133">
        <v>-1.0689270000000001E-2</v>
      </c>
      <c r="Q133">
        <v>-10.21176</v>
      </c>
      <c r="R133" s="1">
        <v>2.3066619999999999E-21</v>
      </c>
      <c r="S133" s="1">
        <v>4.876481E-20</v>
      </c>
      <c r="T133">
        <v>37.77787</v>
      </c>
    </row>
    <row r="134" spans="1:20" x14ac:dyDescent="0.25">
      <c r="A134" s="7" t="s">
        <v>1154</v>
      </c>
      <c r="B134">
        <v>447.64620603167202</v>
      </c>
      <c r="C134">
        <v>-2.6717432737331799</v>
      </c>
      <c r="D134">
        <v>0.27812306822514299</v>
      </c>
      <c r="E134">
        <v>-9.6063346732906503</v>
      </c>
      <c r="F134" s="1">
        <v>7.5177554537300997E-22</v>
      </c>
      <c r="G134" s="8">
        <v>2.3171748370149699E-20</v>
      </c>
      <c r="H134" s="7" t="s">
        <v>1154</v>
      </c>
      <c r="I134">
        <v>-2.53053177149995</v>
      </c>
      <c r="J134">
        <v>3.0033703388426698</v>
      </c>
      <c r="K134">
        <v>148.935099018767</v>
      </c>
      <c r="L134">
        <v>2.9629689526735499E-34</v>
      </c>
      <c r="M134" s="9">
        <v>1.1216017429257599E-32</v>
      </c>
      <c r="N134" t="s">
        <v>1154</v>
      </c>
      <c r="O134">
        <v>-2.75098976710396</v>
      </c>
      <c r="P134">
        <v>2.4994614649256301</v>
      </c>
      <c r="Q134">
        <v>-13.6769676354371</v>
      </c>
      <c r="R134" s="1">
        <v>8.1664230849359403E-34</v>
      </c>
      <c r="S134" s="1">
        <v>4.1585565173587499E-32</v>
      </c>
      <c r="T134">
        <v>66.036799691199107</v>
      </c>
    </row>
    <row r="135" spans="1:20" x14ac:dyDescent="0.25">
      <c r="A135" s="7" t="s">
        <v>1241</v>
      </c>
      <c r="B135">
        <v>7165.5028929023501</v>
      </c>
      <c r="C135">
        <v>2.8726266565247802</v>
      </c>
      <c r="D135">
        <v>0.31130455803387502</v>
      </c>
      <c r="E135">
        <v>9.2277050958315705</v>
      </c>
      <c r="F135" s="1">
        <v>2.7649205207143501E-20</v>
      </c>
      <c r="G135" s="8">
        <v>7.4437532815196398E-19</v>
      </c>
      <c r="H135" s="7" t="s">
        <v>1241</v>
      </c>
      <c r="I135">
        <v>2.60614239407851</v>
      </c>
      <c r="J135">
        <v>7.0527205968101097</v>
      </c>
      <c r="K135">
        <v>40.969693850522503</v>
      </c>
      <c r="L135">
        <v>1.5460817942187699E-10</v>
      </c>
      <c r="M135" s="9">
        <v>1.0692586701327099E-9</v>
      </c>
      <c r="N135" t="s">
        <v>1241</v>
      </c>
      <c r="O135">
        <v>3.9170389999999999</v>
      </c>
      <c r="P135">
        <v>6.5161090000000002</v>
      </c>
      <c r="Q135">
        <v>6.9247170000000002</v>
      </c>
      <c r="R135" s="1">
        <v>2.4209980000000001E-11</v>
      </c>
      <c r="S135" s="1">
        <v>2.0127920000000001E-10</v>
      </c>
      <c r="T135">
        <v>15.11458</v>
      </c>
    </row>
    <row r="136" spans="1:20" x14ac:dyDescent="0.25">
      <c r="A136" s="7" t="s">
        <v>923</v>
      </c>
      <c r="B136">
        <v>20188.003819430101</v>
      </c>
      <c r="C136">
        <v>2.6538894787187601</v>
      </c>
      <c r="D136">
        <v>0.239025196595959</v>
      </c>
      <c r="E136">
        <v>11.102969546782999</v>
      </c>
      <c r="F136" s="1">
        <v>1.2134392330800999E-28</v>
      </c>
      <c r="G136" s="8">
        <v>6.8235209517121803E-27</v>
      </c>
      <c r="H136" s="7" t="s">
        <v>923</v>
      </c>
      <c r="I136">
        <v>2.1570144130795401</v>
      </c>
      <c r="J136">
        <v>8.5434065905548309</v>
      </c>
      <c r="K136">
        <v>48.867607112957501</v>
      </c>
      <c r="L136">
        <v>2.7383612511384101E-12</v>
      </c>
      <c r="M136" s="9">
        <v>2.3481470601559399E-11</v>
      </c>
      <c r="N136" t="s">
        <v>923</v>
      </c>
      <c r="O136">
        <v>3.7264419694714999</v>
      </c>
      <c r="P136">
        <v>8.2149074023408595</v>
      </c>
      <c r="Q136">
        <v>11.2711213524921</v>
      </c>
      <c r="R136" s="1">
        <v>5.0886383780436104E-25</v>
      </c>
      <c r="S136" s="1">
        <v>1.4043000427149401E-23</v>
      </c>
      <c r="T136">
        <v>45.957264780145898</v>
      </c>
    </row>
    <row r="137" spans="1:20" x14ac:dyDescent="0.25">
      <c r="A137" s="7" t="s">
        <v>1069</v>
      </c>
      <c r="B137">
        <v>3109.23695859585</v>
      </c>
      <c r="C137">
        <v>1.96657584910286</v>
      </c>
      <c r="D137">
        <v>0.17003213673666501</v>
      </c>
      <c r="E137">
        <v>11.5659068153014</v>
      </c>
      <c r="F137" s="1">
        <v>6.1339806082688901E-31</v>
      </c>
      <c r="G137" s="8">
        <v>4.10127380362102E-29</v>
      </c>
      <c r="H137" s="7" t="s">
        <v>1069</v>
      </c>
      <c r="I137">
        <v>2.1277708383288898</v>
      </c>
      <c r="J137">
        <v>5.8433246201319102</v>
      </c>
      <c r="K137">
        <v>97.482894200368705</v>
      </c>
      <c r="L137">
        <v>5.4323546347667398E-23</v>
      </c>
      <c r="M137" s="9">
        <v>1.1252734600588201E-21</v>
      </c>
      <c r="N137" t="s">
        <v>1069</v>
      </c>
      <c r="O137">
        <v>2.0521940000000001</v>
      </c>
      <c r="P137">
        <v>5.6670660000000002</v>
      </c>
      <c r="Q137">
        <v>8.2649690000000007</v>
      </c>
      <c r="R137" s="1">
        <v>3.8232809999999999E-15</v>
      </c>
      <c r="S137" s="1">
        <v>4.7842270000000003E-14</v>
      </c>
      <c r="T137">
        <v>23.61384</v>
      </c>
    </row>
    <row r="138" spans="1:20" x14ac:dyDescent="0.25">
      <c r="A138" s="7" t="s">
        <v>1131</v>
      </c>
      <c r="B138">
        <v>37.853555834891502</v>
      </c>
      <c r="C138">
        <v>-4.7992474597629498</v>
      </c>
      <c r="D138">
        <v>0.392532676352151</v>
      </c>
      <c r="E138">
        <v>-12.226364195620301</v>
      </c>
      <c r="F138" s="1">
        <v>2.2477621948377701E-34</v>
      </c>
      <c r="G138" s="8">
        <v>1.8889895439600701E-32</v>
      </c>
      <c r="H138" s="7" t="s">
        <v>1131</v>
      </c>
      <c r="I138">
        <v>-4.6156331009574396</v>
      </c>
      <c r="J138">
        <v>-0.56482339838669904</v>
      </c>
      <c r="K138">
        <v>371.37906233775601</v>
      </c>
      <c r="L138">
        <v>9.3741301548555895E-83</v>
      </c>
      <c r="M138" s="9">
        <v>3.4867688467299804E-80</v>
      </c>
      <c r="N138" t="s">
        <v>1131</v>
      </c>
      <c r="O138">
        <v>-4.8999197243086297</v>
      </c>
      <c r="P138">
        <v>-2.0979217738377001</v>
      </c>
      <c r="Q138">
        <v>-17.648752456287401</v>
      </c>
      <c r="R138" s="1">
        <v>4.3364193102695398E-49</v>
      </c>
      <c r="S138" s="1">
        <v>7.4694095032260195E-47</v>
      </c>
      <c r="T138">
        <v>100.756764078411</v>
      </c>
    </row>
    <row r="139" spans="1:20" x14ac:dyDescent="0.25">
      <c r="A139" s="7" t="s">
        <v>1189</v>
      </c>
      <c r="B139">
        <v>180.01911660758199</v>
      </c>
      <c r="C139">
        <v>4.36640781916714</v>
      </c>
      <c r="D139">
        <v>0.60221622717638601</v>
      </c>
      <c r="E139">
        <v>7.2505648671075198</v>
      </c>
      <c r="F139" s="1">
        <v>4.1503704709769402E-13</v>
      </c>
      <c r="G139" s="8">
        <v>4.68159326911608E-12</v>
      </c>
      <c r="H139" s="7" t="s">
        <v>1189</v>
      </c>
      <c r="I139">
        <v>4.5155762017895604</v>
      </c>
      <c r="J139">
        <v>1.7530421671158101</v>
      </c>
      <c r="K139">
        <v>27.535888008635499</v>
      </c>
      <c r="L139">
        <v>1.5420640651580401E-7</v>
      </c>
      <c r="M139" s="9">
        <v>7.1143401460149198E-7</v>
      </c>
      <c r="N139" t="s">
        <v>1189</v>
      </c>
      <c r="O139">
        <v>3.212971</v>
      </c>
      <c r="P139">
        <v>-0.1300094</v>
      </c>
      <c r="Q139">
        <v>3.6583209999999999</v>
      </c>
      <c r="R139">
        <v>2.9701910000000002E-4</v>
      </c>
      <c r="S139">
        <v>7.9730100000000004E-4</v>
      </c>
      <c r="T139">
        <v>-0.220744</v>
      </c>
    </row>
    <row r="140" spans="1:20" x14ac:dyDescent="0.25">
      <c r="A140" s="7" t="s">
        <v>761</v>
      </c>
      <c r="B140">
        <v>125.12277946365001</v>
      </c>
      <c r="C140">
        <v>-3.26976806541037</v>
      </c>
      <c r="D140">
        <v>0.53237662168383004</v>
      </c>
      <c r="E140">
        <v>-6.1418325528055</v>
      </c>
      <c r="F140" s="1">
        <v>8.1574827076478405E-10</v>
      </c>
      <c r="G140" s="8">
        <v>5.7793884241281402E-9</v>
      </c>
      <c r="H140" s="7" t="s">
        <v>761</v>
      </c>
      <c r="I140">
        <v>-3.1842021908381599</v>
      </c>
      <c r="J140">
        <v>1.1944318760038399</v>
      </c>
      <c r="K140">
        <v>73.056106915461697</v>
      </c>
      <c r="L140">
        <v>1.26016079921049E-17</v>
      </c>
      <c r="M140" s="9">
        <v>1.8068171459070999E-16</v>
      </c>
      <c r="N140" t="s">
        <v>761</v>
      </c>
      <c r="O140">
        <v>-3.227849</v>
      </c>
      <c r="P140">
        <v>-0.56506210000000001</v>
      </c>
      <c r="Q140">
        <v>-7.0580420000000004</v>
      </c>
      <c r="R140" s="1">
        <v>1.062182E-11</v>
      </c>
      <c r="S140" s="1">
        <v>9.1694909999999999E-11</v>
      </c>
      <c r="T140">
        <v>15.98438</v>
      </c>
    </row>
    <row r="141" spans="1:20" x14ac:dyDescent="0.25">
      <c r="A141" s="7" t="s">
        <v>1627</v>
      </c>
      <c r="B141">
        <v>12153.439198600499</v>
      </c>
      <c r="C141">
        <v>2.0448920540721098</v>
      </c>
      <c r="D141">
        <v>0.206390786764891</v>
      </c>
      <c r="E141">
        <v>9.9078650075671106</v>
      </c>
      <c r="F141" s="1">
        <v>3.8478048189520398E-23</v>
      </c>
      <c r="G141" s="8">
        <v>1.3470416363884801E-21</v>
      </c>
      <c r="H141" s="7" t="s">
        <v>1627</v>
      </c>
      <c r="I141">
        <v>2.20134082391349</v>
      </c>
      <c r="J141">
        <v>7.8004927930150902</v>
      </c>
      <c r="K141">
        <v>74.100541434392497</v>
      </c>
      <c r="L141">
        <v>7.4237966404363493E-18</v>
      </c>
      <c r="M141" s="9">
        <v>1.08318215336441E-16</v>
      </c>
      <c r="N141" t="s">
        <v>1627</v>
      </c>
      <c r="O141">
        <v>2.4504419999999998</v>
      </c>
      <c r="P141">
        <v>7.5674190000000001</v>
      </c>
      <c r="Q141">
        <v>9.6365289999999995</v>
      </c>
      <c r="R141" s="1">
        <v>1.883065E-19</v>
      </c>
      <c r="S141" s="1">
        <v>3.4348869999999999E-18</v>
      </c>
      <c r="T141">
        <v>33.217320000000001</v>
      </c>
    </row>
    <row r="142" spans="1:20" x14ac:dyDescent="0.25">
      <c r="A142" s="7" t="s">
        <v>981</v>
      </c>
      <c r="B142">
        <v>6124.4434782929302</v>
      </c>
      <c r="C142">
        <v>4.6013415813082199</v>
      </c>
      <c r="D142">
        <v>0.57725898622067395</v>
      </c>
      <c r="E142">
        <v>7.9710176734246998</v>
      </c>
      <c r="F142" s="1">
        <v>1.5737300041897701E-15</v>
      </c>
      <c r="G142" s="8">
        <v>2.4551802147415899E-14</v>
      </c>
      <c r="H142" s="7" t="s">
        <v>981</v>
      </c>
      <c r="I142">
        <v>4.7766214804593696</v>
      </c>
      <c r="J142">
        <v>6.8111771511823802</v>
      </c>
      <c r="K142">
        <v>30.5464740232363</v>
      </c>
      <c r="L142">
        <v>3.2596374743600797E-8</v>
      </c>
      <c r="M142" s="9">
        <v>1.6539856816815201E-7</v>
      </c>
      <c r="N142" t="s">
        <v>981</v>
      </c>
      <c r="O142">
        <v>5.3887780000000003</v>
      </c>
      <c r="P142">
        <v>4.8682020000000001</v>
      </c>
      <c r="Q142">
        <v>3.7961149999999999</v>
      </c>
      <c r="R142">
        <v>1.7596509999999999E-4</v>
      </c>
      <c r="S142">
        <v>4.9557159999999998E-4</v>
      </c>
      <c r="T142">
        <v>0.15164150000000001</v>
      </c>
    </row>
    <row r="143" spans="1:20" x14ac:dyDescent="0.25">
      <c r="A143" s="7" t="s">
        <v>1216</v>
      </c>
      <c r="B143">
        <v>32381.775653561501</v>
      </c>
      <c r="C143">
        <v>2.77125306003557</v>
      </c>
      <c r="D143">
        <v>0.358521427880657</v>
      </c>
      <c r="E143">
        <v>7.7296720489410999</v>
      </c>
      <c r="F143" s="1">
        <v>1.07823993836313E-14</v>
      </c>
      <c r="G143" s="8">
        <v>1.5186210835593999E-13</v>
      </c>
      <c r="H143" s="7" t="s">
        <v>1216</v>
      </c>
      <c r="I143">
        <v>2.8980890641549002</v>
      </c>
      <c r="J143">
        <v>9.2101670660925894</v>
      </c>
      <c r="K143">
        <v>38.522482766208597</v>
      </c>
      <c r="L143">
        <v>5.4126553107936604E-10</v>
      </c>
      <c r="M143" s="9">
        <v>3.48684233312047E-9</v>
      </c>
      <c r="N143" t="s">
        <v>1216</v>
      </c>
      <c r="O143">
        <v>3.1132200000000001</v>
      </c>
      <c r="P143">
        <v>8.5273380000000003</v>
      </c>
      <c r="Q143">
        <v>5.8585240000000001</v>
      </c>
      <c r="R143" s="1">
        <v>1.165099E-8</v>
      </c>
      <c r="S143" s="1">
        <v>6.6731209999999998E-8</v>
      </c>
      <c r="T143">
        <v>8.7510560000000002</v>
      </c>
    </row>
    <row r="144" spans="1:20" x14ac:dyDescent="0.25">
      <c r="A144" s="7" t="s">
        <v>1224</v>
      </c>
      <c r="B144">
        <v>19221.787014990201</v>
      </c>
      <c r="C144">
        <v>3.1117435061309799</v>
      </c>
      <c r="D144">
        <v>0.436818559319058</v>
      </c>
      <c r="E144">
        <v>7.1236522344237496</v>
      </c>
      <c r="F144" s="1">
        <v>1.0510404174874E-12</v>
      </c>
      <c r="G144" s="8">
        <v>1.1302492605444299E-11</v>
      </c>
      <c r="H144" s="7" t="s">
        <v>1224</v>
      </c>
      <c r="I144">
        <v>3.2472473356299298</v>
      </c>
      <c r="J144">
        <v>8.4577246563314095</v>
      </c>
      <c r="K144">
        <v>30.728277599326098</v>
      </c>
      <c r="L144">
        <v>2.9680795620491101E-8</v>
      </c>
      <c r="M144" s="9">
        <v>1.51382674801253E-7</v>
      </c>
      <c r="N144" t="s">
        <v>1224</v>
      </c>
      <c r="O144">
        <v>2.7257039999999999</v>
      </c>
      <c r="P144">
        <v>7.4195640000000003</v>
      </c>
      <c r="Q144">
        <v>4.2137320000000003</v>
      </c>
      <c r="R144" s="1">
        <v>3.2752429999999997E-5</v>
      </c>
      <c r="S144">
        <v>1.057347E-4</v>
      </c>
      <c r="T144">
        <v>1.190979</v>
      </c>
    </row>
    <row r="145" spans="1:20" x14ac:dyDescent="0.25">
      <c r="A145" s="7" t="s">
        <v>289</v>
      </c>
      <c r="B145">
        <v>67.872589377509996</v>
      </c>
      <c r="C145">
        <v>4.4677717969421096</v>
      </c>
      <c r="D145">
        <v>0.61990350641932801</v>
      </c>
      <c r="E145">
        <v>7.20720523545471</v>
      </c>
      <c r="F145" s="1">
        <v>5.71118923880948E-13</v>
      </c>
      <c r="G145" s="8">
        <v>6.3480379621140699E-12</v>
      </c>
      <c r="H145" s="7" t="s">
        <v>289</v>
      </c>
      <c r="I145">
        <v>4.5726372544123297</v>
      </c>
      <c r="J145">
        <v>0.347404608566867</v>
      </c>
      <c r="K145">
        <v>30.2973266619688</v>
      </c>
      <c r="L145">
        <v>3.7063638692516599E-8</v>
      </c>
      <c r="M145" s="9">
        <v>1.86663714098006E-7</v>
      </c>
      <c r="N145" t="s">
        <v>289</v>
      </c>
      <c r="O145">
        <v>3.4318230000000001</v>
      </c>
      <c r="P145">
        <v>-1.298278</v>
      </c>
      <c r="Q145">
        <v>4.6259579999999998</v>
      </c>
      <c r="R145" s="1">
        <v>5.432213E-6</v>
      </c>
      <c r="S145" s="1">
        <v>2.0190839999999999E-5</v>
      </c>
      <c r="T145">
        <v>3.5625360000000001</v>
      </c>
    </row>
    <row r="146" spans="1:20" x14ac:dyDescent="0.25">
      <c r="A146" s="7" t="s">
        <v>417</v>
      </c>
      <c r="B146">
        <v>812.93112427030997</v>
      </c>
      <c r="C146">
        <v>-2.3420403928042099</v>
      </c>
      <c r="D146">
        <v>0.62014164894051205</v>
      </c>
      <c r="E146">
        <v>-3.77662167475042</v>
      </c>
      <c r="F146">
        <v>1.5896991750484501E-4</v>
      </c>
      <c r="G146" s="9">
        <v>4.63280278794174E-4</v>
      </c>
      <c r="H146" s="7" t="s">
        <v>417</v>
      </c>
      <c r="I146">
        <v>-2.2194459825673198</v>
      </c>
      <c r="J146">
        <v>3.8644112203779</v>
      </c>
      <c r="K146">
        <v>21.300930343193599</v>
      </c>
      <c r="L146">
        <v>3.9254094282119002E-6</v>
      </c>
      <c r="M146" s="9">
        <v>1.43758037921031E-5</v>
      </c>
      <c r="N146" t="s">
        <v>417</v>
      </c>
      <c r="O146">
        <v>-3.9332750000000001</v>
      </c>
      <c r="P146">
        <v>1.639724</v>
      </c>
      <c r="Q146">
        <v>-9.2395779999999998</v>
      </c>
      <c r="R146" s="1">
        <v>3.6304460000000002E-18</v>
      </c>
      <c r="S146" s="1">
        <v>5.9461009999999999E-17</v>
      </c>
      <c r="T146">
        <v>30.30866</v>
      </c>
    </row>
    <row r="147" spans="1:20" x14ac:dyDescent="0.25">
      <c r="A147" s="7" t="s">
        <v>1878</v>
      </c>
      <c r="B147">
        <v>1097.4133947462799</v>
      </c>
      <c r="C147">
        <v>2.4808187360290801</v>
      </c>
      <c r="D147">
        <v>0.340821954658171</v>
      </c>
      <c r="E147">
        <v>7.2789287841425097</v>
      </c>
      <c r="F147" s="1">
        <v>3.36481239310935E-13</v>
      </c>
      <c r="G147" s="8">
        <v>3.8439475262175297E-12</v>
      </c>
      <c r="H147" s="7" t="s">
        <v>1878</v>
      </c>
      <c r="I147">
        <v>2.6185368849722299</v>
      </c>
      <c r="J147">
        <v>4.3235212094786899</v>
      </c>
      <c r="K147">
        <v>37.036028662023497</v>
      </c>
      <c r="L147">
        <v>1.15966537078316E-9</v>
      </c>
      <c r="M147" s="9">
        <v>7.1769500219797003E-9</v>
      </c>
      <c r="N147" t="s">
        <v>1878</v>
      </c>
      <c r="O147">
        <v>2.5752670000000002</v>
      </c>
      <c r="P147">
        <v>3.726499</v>
      </c>
      <c r="Q147">
        <v>4.4693250000000004</v>
      </c>
      <c r="R147" s="1">
        <v>1.0922379999999999E-5</v>
      </c>
      <c r="S147" s="1">
        <v>3.8580069999999998E-5</v>
      </c>
      <c r="T147">
        <v>2.68045</v>
      </c>
    </row>
    <row r="148" spans="1:20" x14ac:dyDescent="0.25">
      <c r="A148" s="7" t="s">
        <v>304</v>
      </c>
      <c r="B148">
        <v>7.86189854984387</v>
      </c>
      <c r="C148">
        <v>3.4871095182388001</v>
      </c>
      <c r="D148">
        <v>0.94599996690537003</v>
      </c>
      <c r="E148">
        <v>3.6861624103921602</v>
      </c>
      <c r="F148">
        <v>2.27661094537662E-4</v>
      </c>
      <c r="G148" s="9">
        <v>6.4235817269752999E-4</v>
      </c>
      <c r="H148" s="7" t="s">
        <v>304</v>
      </c>
      <c r="I148">
        <v>3.50362875454551</v>
      </c>
      <c r="J148">
        <v>-2.5027545355177199</v>
      </c>
      <c r="K148">
        <v>10.3931313218984</v>
      </c>
      <c r="L148">
        <v>1.26484940688999E-3</v>
      </c>
      <c r="M148" s="9">
        <v>2.8438335547815601E-3</v>
      </c>
      <c r="N148" t="s">
        <v>304</v>
      </c>
      <c r="O148">
        <v>1.162703</v>
      </c>
      <c r="P148">
        <v>-4.561585</v>
      </c>
      <c r="Q148">
        <v>1.780802</v>
      </c>
      <c r="R148">
        <v>7.5898400000000005E-2</v>
      </c>
      <c r="S148">
        <v>0.1154946</v>
      </c>
      <c r="T148">
        <v>-5.0580509999999999</v>
      </c>
    </row>
    <row r="149" spans="1:20" x14ac:dyDescent="0.25">
      <c r="A149" s="7" t="s">
        <v>1243</v>
      </c>
      <c r="B149">
        <v>82.483676199411406</v>
      </c>
      <c r="C149">
        <v>3.78695048417823</v>
      </c>
      <c r="D149">
        <v>0.65300372723176303</v>
      </c>
      <c r="E149">
        <v>5.7992785128991597</v>
      </c>
      <c r="F149" s="1">
        <v>6.6600839481339104E-9</v>
      </c>
      <c r="G149" s="8">
        <v>4.1031404185931502E-8</v>
      </c>
      <c r="H149" s="7" t="s">
        <v>1243</v>
      </c>
      <c r="I149">
        <v>1.19204706644386</v>
      </c>
      <c r="J149">
        <v>1.31090926232337</v>
      </c>
      <c r="K149">
        <v>2.2282312930632302</v>
      </c>
      <c r="L149">
        <v>0.13550889112214401</v>
      </c>
      <c r="M149" s="9">
        <v>0.18661921499516201</v>
      </c>
      <c r="N149" t="s">
        <v>1243</v>
      </c>
      <c r="O149">
        <v>2.7553450000000002</v>
      </c>
      <c r="P149">
        <v>-1.360727</v>
      </c>
      <c r="Q149">
        <v>3.3653430000000002</v>
      </c>
      <c r="R149">
        <v>8.5803979999999995E-4</v>
      </c>
      <c r="S149">
        <v>2.096695E-3</v>
      </c>
      <c r="T149">
        <v>-1.175535</v>
      </c>
    </row>
    <row r="150" spans="1:20" x14ac:dyDescent="0.25">
      <c r="A150" s="7" t="s">
        <v>1016</v>
      </c>
      <c r="B150">
        <v>762.11028277449498</v>
      </c>
      <c r="C150">
        <v>3.4410314641262501</v>
      </c>
      <c r="D150">
        <v>0.67382686401146796</v>
      </c>
      <c r="E150">
        <v>5.1066997294243999</v>
      </c>
      <c r="F150" s="1">
        <v>3.27834069431554E-7</v>
      </c>
      <c r="G150" s="8">
        <v>1.5424324250304299E-6</v>
      </c>
      <c r="H150" s="7" t="s">
        <v>1016</v>
      </c>
      <c r="I150">
        <v>3.61512739897046</v>
      </c>
      <c r="J150">
        <v>3.8292157443835002</v>
      </c>
      <c r="K150">
        <v>15.0868983965873</v>
      </c>
      <c r="L150">
        <v>1.02673422685814E-4</v>
      </c>
      <c r="M150" s="9">
        <v>2.8777038257413997E-4</v>
      </c>
      <c r="N150" t="s">
        <v>1016</v>
      </c>
      <c r="O150">
        <v>4.7783329999999999</v>
      </c>
      <c r="P150">
        <v>1.2092099999999999</v>
      </c>
      <c r="Q150">
        <v>4.338406</v>
      </c>
      <c r="R150" s="1">
        <v>1.9294099999999999E-5</v>
      </c>
      <c r="S150" s="1">
        <v>6.5018770000000006E-5</v>
      </c>
      <c r="T150">
        <v>2.3356849999999998</v>
      </c>
    </row>
    <row r="151" spans="1:20" x14ac:dyDescent="0.25">
      <c r="A151" s="7" t="s">
        <v>200</v>
      </c>
      <c r="B151">
        <v>847.48989004335203</v>
      </c>
      <c r="C151">
        <v>3.9450624635392102</v>
      </c>
      <c r="D151">
        <v>0.51592695028816704</v>
      </c>
      <c r="E151">
        <v>7.6465524069555304</v>
      </c>
      <c r="F151" s="1">
        <v>2.0643934817293399E-14</v>
      </c>
      <c r="G151" s="8">
        <v>2.7862900843465001E-13</v>
      </c>
      <c r="H151" s="7" t="s">
        <v>200</v>
      </c>
      <c r="I151">
        <v>3.4389477028507001</v>
      </c>
      <c r="J151">
        <v>3.9745723600013001</v>
      </c>
      <c r="K151">
        <v>23.777249481194001</v>
      </c>
      <c r="L151">
        <v>1.0815328424361401E-6</v>
      </c>
      <c r="M151" s="9">
        <v>4.3541239844899604E-6</v>
      </c>
      <c r="N151" t="s">
        <v>200</v>
      </c>
      <c r="O151">
        <v>3.7803770000000001</v>
      </c>
      <c r="P151">
        <v>2.4819360000000001</v>
      </c>
      <c r="Q151">
        <v>4.7707730000000002</v>
      </c>
      <c r="R151" s="1">
        <v>2.7998380000000001E-6</v>
      </c>
      <c r="S151" s="1">
        <v>1.090738E-5</v>
      </c>
      <c r="T151">
        <v>4.098522</v>
      </c>
    </row>
    <row r="152" spans="1:20" x14ac:dyDescent="0.25">
      <c r="A152" s="7" t="s">
        <v>213</v>
      </c>
      <c r="B152">
        <v>2472.30804516738</v>
      </c>
      <c r="C152">
        <v>-2.1494809836487798</v>
      </c>
      <c r="D152">
        <v>0.28838406232851999</v>
      </c>
      <c r="E152">
        <v>-7.4535359766176796</v>
      </c>
      <c r="F152" s="1">
        <v>9.0871203586610398E-14</v>
      </c>
      <c r="G152" s="8">
        <v>1.12652149776359E-12</v>
      </c>
      <c r="H152" s="7" t="s">
        <v>213</v>
      </c>
      <c r="I152">
        <v>-1.9661819160887899</v>
      </c>
      <c r="J152">
        <v>5.4718249544397803</v>
      </c>
      <c r="K152">
        <v>73.518266823574706</v>
      </c>
      <c r="L152">
        <v>9.9709123420779607E-18</v>
      </c>
      <c r="M152" s="9">
        <v>1.4392770824489899E-16</v>
      </c>
      <c r="N152" t="s">
        <v>213</v>
      </c>
      <c r="O152">
        <v>-2.0401539999999998</v>
      </c>
      <c r="P152">
        <v>5.0102089999999997</v>
      </c>
      <c r="Q152">
        <v>-7.6382380000000003</v>
      </c>
      <c r="R152" s="1">
        <v>2.601896E-13</v>
      </c>
      <c r="S152" s="1">
        <v>2.6959090000000002E-12</v>
      </c>
      <c r="T152">
        <v>19.14339</v>
      </c>
    </row>
    <row r="153" spans="1:20" x14ac:dyDescent="0.25">
      <c r="A153" s="7" t="s">
        <v>537</v>
      </c>
      <c r="B153">
        <v>5.1500632476889203</v>
      </c>
      <c r="C153">
        <v>3.7142840837850302</v>
      </c>
      <c r="D153">
        <v>0.74266026277453701</v>
      </c>
      <c r="E153">
        <v>5.0013233102154597</v>
      </c>
      <c r="F153" s="1">
        <v>5.6938135133964699E-7</v>
      </c>
      <c r="G153" s="8">
        <v>2.5826329909728301E-6</v>
      </c>
      <c r="H153" s="7" t="s">
        <v>537</v>
      </c>
      <c r="I153">
        <v>3.93767304507077</v>
      </c>
      <c r="J153">
        <v>-2.99205980662463</v>
      </c>
      <c r="K153">
        <v>23.3779137433045</v>
      </c>
      <c r="L153">
        <v>1.3309797092006901E-6</v>
      </c>
      <c r="M153" s="9">
        <v>5.2682902894256297E-6</v>
      </c>
      <c r="N153" t="s">
        <v>537</v>
      </c>
      <c r="O153">
        <v>1.8468199999999999</v>
      </c>
      <c r="P153">
        <v>-4.2527179999999998</v>
      </c>
      <c r="Q153">
        <v>3.8443079999999998</v>
      </c>
      <c r="R153">
        <v>1.4598500000000001E-4</v>
      </c>
      <c r="S153">
        <v>4.1806580000000002E-4</v>
      </c>
      <c r="T153">
        <v>0.50629199999999996</v>
      </c>
    </row>
    <row r="154" spans="1:20" x14ac:dyDescent="0.25">
      <c r="A154" s="7" t="s">
        <v>1284</v>
      </c>
      <c r="B154">
        <v>1545.97724232514</v>
      </c>
      <c r="C154">
        <v>2.0983290664023602</v>
      </c>
      <c r="D154">
        <v>0.49300832676329498</v>
      </c>
      <c r="E154">
        <v>4.2561736840802196</v>
      </c>
      <c r="F154" s="1">
        <v>2.0795518238151201E-5</v>
      </c>
      <c r="G154" s="8">
        <v>7.18583888960742E-5</v>
      </c>
      <c r="H154" s="7" t="s">
        <v>1284</v>
      </c>
      <c r="I154">
        <v>2.20223053289841</v>
      </c>
      <c r="J154">
        <v>4.8334913788226999</v>
      </c>
      <c r="K154">
        <v>13.1104454543469</v>
      </c>
      <c r="L154">
        <v>2.9365385484619801E-4</v>
      </c>
      <c r="M154" s="9">
        <v>7.5110884837827996E-4</v>
      </c>
      <c r="N154" t="s">
        <v>1284</v>
      </c>
      <c r="O154">
        <v>1.549059</v>
      </c>
      <c r="P154">
        <v>3.5187729999999999</v>
      </c>
      <c r="Q154">
        <v>2.1431279999999999</v>
      </c>
      <c r="R154">
        <v>3.2860640000000003E-2</v>
      </c>
      <c r="S154">
        <v>5.5125710000000001E-2</v>
      </c>
      <c r="T154">
        <v>-4.7474090000000002</v>
      </c>
    </row>
    <row r="155" spans="1:20" x14ac:dyDescent="0.25">
      <c r="A155" s="7" t="s">
        <v>1672</v>
      </c>
      <c r="B155">
        <v>18932.111766253001</v>
      </c>
      <c r="C155">
        <v>2.84373475667697</v>
      </c>
      <c r="D155">
        <v>0.32362950775156402</v>
      </c>
      <c r="E155">
        <v>8.7870070205711208</v>
      </c>
      <c r="F155" s="1">
        <v>1.5359718605250599E-18</v>
      </c>
      <c r="G155" s="8">
        <v>3.4207420161708302E-17</v>
      </c>
      <c r="H155" s="7" t="s">
        <v>1672</v>
      </c>
      <c r="I155">
        <v>3.01491277693626</v>
      </c>
      <c r="J155">
        <v>8.4494893552856407</v>
      </c>
      <c r="K155">
        <v>49.147587822063301</v>
      </c>
      <c r="L155">
        <v>2.3741013455631499E-12</v>
      </c>
      <c r="M155" s="9">
        <v>2.0494891030567801E-11</v>
      </c>
      <c r="N155" t="s">
        <v>1672</v>
      </c>
      <c r="O155">
        <v>5.0772560000000002</v>
      </c>
      <c r="P155">
        <v>7.875165</v>
      </c>
      <c r="Q155">
        <v>8.0971639999999994</v>
      </c>
      <c r="R155" s="1">
        <v>1.208285E-14</v>
      </c>
      <c r="S155" s="1">
        <v>1.4518090000000001E-13</v>
      </c>
      <c r="T155">
        <v>22.540489999999998</v>
      </c>
    </row>
    <row r="156" spans="1:20" x14ac:dyDescent="0.25">
      <c r="A156" s="7" t="s">
        <v>364</v>
      </c>
      <c r="B156">
        <v>5040.6414646112798</v>
      </c>
      <c r="C156">
        <v>1.9524591920604599</v>
      </c>
      <c r="D156">
        <v>0.38402715328820097</v>
      </c>
      <c r="E156">
        <v>5.0841696357736401</v>
      </c>
      <c r="F156" s="1">
        <v>3.6923783063941602E-7</v>
      </c>
      <c r="G156" s="8">
        <v>1.7242748496056299E-6</v>
      </c>
      <c r="H156" s="7" t="s">
        <v>364</v>
      </c>
      <c r="I156">
        <v>2.12719510725218</v>
      </c>
      <c r="J156">
        <v>6.5422585683007597</v>
      </c>
      <c r="K156">
        <v>20.1583266034249</v>
      </c>
      <c r="L156">
        <v>7.1289237096527803E-6</v>
      </c>
      <c r="M156" s="9">
        <v>2.4855838474152799E-5</v>
      </c>
      <c r="N156" t="s">
        <v>364</v>
      </c>
      <c r="O156">
        <v>2.570608</v>
      </c>
      <c r="P156">
        <v>5.7696300000000003</v>
      </c>
      <c r="Q156">
        <v>3.4373279999999999</v>
      </c>
      <c r="R156">
        <v>6.6555230000000002E-4</v>
      </c>
      <c r="S156">
        <v>1.6668029999999999E-3</v>
      </c>
      <c r="T156">
        <v>-1.422663</v>
      </c>
    </row>
    <row r="157" spans="1:20" x14ac:dyDescent="0.25">
      <c r="A157" s="7" t="s">
        <v>461</v>
      </c>
      <c r="B157">
        <v>17630.094081778901</v>
      </c>
      <c r="C157">
        <v>2.0844169953163099</v>
      </c>
      <c r="D157">
        <v>0.35576989710748402</v>
      </c>
      <c r="E157">
        <v>5.8588908512587698</v>
      </c>
      <c r="F157" s="1">
        <v>4.6596881848509803E-9</v>
      </c>
      <c r="G157" s="8">
        <v>2.9373608362937501E-8</v>
      </c>
      <c r="H157" s="7" t="s">
        <v>461</v>
      </c>
      <c r="I157">
        <v>2.2471139330643801</v>
      </c>
      <c r="J157">
        <v>8.3446012118690707</v>
      </c>
      <c r="K157">
        <v>25.7997013884499</v>
      </c>
      <c r="L157">
        <v>3.7874706303401601E-7</v>
      </c>
      <c r="M157" s="9">
        <v>1.64838788753061E-6</v>
      </c>
      <c r="N157" t="s">
        <v>461</v>
      </c>
      <c r="O157">
        <v>1.6839170000000001</v>
      </c>
      <c r="P157">
        <v>7.6834730000000002</v>
      </c>
      <c r="Q157">
        <v>3.7431000000000001</v>
      </c>
      <c r="R157">
        <v>2.1562689999999999E-4</v>
      </c>
      <c r="S157">
        <v>5.9666459999999999E-4</v>
      </c>
      <c r="T157">
        <v>-0.74493290000000001</v>
      </c>
    </row>
    <row r="158" spans="1:20" x14ac:dyDescent="0.25">
      <c r="A158" s="7" t="s">
        <v>1098</v>
      </c>
      <c r="B158">
        <v>441.46669499382398</v>
      </c>
      <c r="C158">
        <v>-3.6523688382348798</v>
      </c>
      <c r="D158">
        <v>0.40258430352135799</v>
      </c>
      <c r="E158">
        <v>-9.0723081011555298</v>
      </c>
      <c r="F158" s="1">
        <v>1.1652207404127401E-19</v>
      </c>
      <c r="G158" s="8">
        <v>2.92478097069608E-18</v>
      </c>
      <c r="H158" s="7" t="s">
        <v>1098</v>
      </c>
      <c r="I158">
        <v>-3.4978142070469298</v>
      </c>
      <c r="J158">
        <v>2.9500184373583198</v>
      </c>
      <c r="K158">
        <v>168.625137064195</v>
      </c>
      <c r="L158">
        <v>1.4772610395511001E-38</v>
      </c>
      <c r="M158" s="9">
        <v>6.9312439817328898E-37</v>
      </c>
      <c r="N158" t="s">
        <v>1098</v>
      </c>
      <c r="O158">
        <v>-3.84562494266497</v>
      </c>
      <c r="P158">
        <v>1.8040610889111</v>
      </c>
      <c r="Q158">
        <v>-14.3520843438958</v>
      </c>
      <c r="R158" s="1">
        <v>2.2828284314207199E-36</v>
      </c>
      <c r="S158" s="1">
        <v>1.4186148109543E-34</v>
      </c>
      <c r="T158">
        <v>71.8599405406313</v>
      </c>
    </row>
    <row r="159" spans="1:20" x14ac:dyDescent="0.25">
      <c r="A159" s="7" t="s">
        <v>751</v>
      </c>
      <c r="B159">
        <v>166.997732551018</v>
      </c>
      <c r="C159">
        <v>-2.1050685606880801</v>
      </c>
      <c r="D159">
        <v>0.55455304909101599</v>
      </c>
      <c r="E159">
        <v>-3.7959732872059</v>
      </c>
      <c r="F159">
        <v>1.4706533461254599E-4</v>
      </c>
      <c r="G159" s="9">
        <v>4.3118943808624302E-4</v>
      </c>
      <c r="H159" s="7" t="s">
        <v>751</v>
      </c>
      <c r="I159">
        <v>-1.9688593441823701</v>
      </c>
      <c r="J159">
        <v>1.6173201325908499</v>
      </c>
      <c r="K159">
        <v>19.506506085758101</v>
      </c>
      <c r="L159">
        <v>1.0025762517923501E-5</v>
      </c>
      <c r="M159" s="9">
        <v>3.4089983442303401E-5</v>
      </c>
      <c r="N159" t="s">
        <v>751</v>
      </c>
      <c r="O159">
        <v>-2.972645</v>
      </c>
      <c r="P159">
        <v>-9.6189120000000003E-2</v>
      </c>
      <c r="Q159">
        <v>-6.369929</v>
      </c>
      <c r="R159" s="1">
        <v>6.6145309999999998E-10</v>
      </c>
      <c r="S159" s="1">
        <v>4.5537000000000001E-9</v>
      </c>
      <c r="T159">
        <v>11.93558</v>
      </c>
    </row>
    <row r="160" spans="1:20" x14ac:dyDescent="0.25">
      <c r="A160" s="7" t="s">
        <v>525</v>
      </c>
      <c r="B160">
        <v>29652.770763840101</v>
      </c>
      <c r="C160">
        <v>2.0885327033488301</v>
      </c>
      <c r="D160">
        <v>0.29502301238725398</v>
      </c>
      <c r="E160">
        <v>7.0792196393390903</v>
      </c>
      <c r="F160" s="1">
        <v>1.4496846510735401E-12</v>
      </c>
      <c r="G160" s="8">
        <v>1.52655958653372E-11</v>
      </c>
      <c r="H160" s="7" t="s">
        <v>525</v>
      </c>
      <c r="I160">
        <v>2.2663946042517198</v>
      </c>
      <c r="J160">
        <v>9.0980534474050607</v>
      </c>
      <c r="K160">
        <v>37.368276086319902</v>
      </c>
      <c r="L160">
        <v>9.7800085806273994E-10</v>
      </c>
      <c r="M160" s="9">
        <v>6.1012134229898503E-9</v>
      </c>
      <c r="N160" t="s">
        <v>525</v>
      </c>
      <c r="O160">
        <v>2.048578</v>
      </c>
      <c r="P160">
        <v>8.6375480000000007</v>
      </c>
      <c r="Q160">
        <v>5.3463719999999997</v>
      </c>
      <c r="R160" s="1">
        <v>1.715611E-7</v>
      </c>
      <c r="S160" s="1">
        <v>8.2101750000000001E-7</v>
      </c>
      <c r="T160">
        <v>6.0434029999999996</v>
      </c>
    </row>
    <row r="161" spans="1:20" x14ac:dyDescent="0.25">
      <c r="A161" s="7" t="s">
        <v>811</v>
      </c>
      <c r="B161">
        <v>859.48286022548905</v>
      </c>
      <c r="C161">
        <v>-2.6492566958092501</v>
      </c>
      <c r="D161">
        <v>0.284794110422671</v>
      </c>
      <c r="E161">
        <v>-9.3023577344258097</v>
      </c>
      <c r="F161" s="1">
        <v>1.3736521466483999E-20</v>
      </c>
      <c r="G161" s="8">
        <v>3.8059422227083298E-19</v>
      </c>
      <c r="H161" s="7" t="s">
        <v>811</v>
      </c>
      <c r="I161">
        <v>-2.53331170028618</v>
      </c>
      <c r="J161">
        <v>3.9559851661688601</v>
      </c>
      <c r="K161">
        <v>139.85537791508801</v>
      </c>
      <c r="L161">
        <v>2.8631187655530598E-32</v>
      </c>
      <c r="M161" s="9">
        <v>9.8369401764282709E-31</v>
      </c>
      <c r="N161" t="s">
        <v>811</v>
      </c>
      <c r="O161">
        <v>-2.5314405883168201</v>
      </c>
      <c r="P161">
        <v>3.4247675984647898</v>
      </c>
      <c r="Q161">
        <v>-11.360543574778999</v>
      </c>
      <c r="R161" s="1">
        <v>2.4593409966517699E-25</v>
      </c>
      <c r="S161" s="1">
        <v>6.9361523823151197E-24</v>
      </c>
      <c r="T161">
        <v>46.609369575332401</v>
      </c>
    </row>
    <row r="162" spans="1:20" x14ac:dyDescent="0.25">
      <c r="A162" s="7" t="s">
        <v>199</v>
      </c>
      <c r="B162">
        <v>768.13455888478097</v>
      </c>
      <c r="C162">
        <v>-4.2248816433709599</v>
      </c>
      <c r="D162">
        <v>0.43770059025331598</v>
      </c>
      <c r="E162">
        <v>-9.6524467580129194</v>
      </c>
      <c r="F162" s="1">
        <v>4.7996632934756101E-22</v>
      </c>
      <c r="G162" s="8">
        <v>1.5162550022234199E-20</v>
      </c>
      <c r="H162" s="7" t="s">
        <v>199</v>
      </c>
      <c r="I162">
        <v>-4.12398948032188</v>
      </c>
      <c r="J162">
        <v>3.7618406182263802</v>
      </c>
      <c r="K162">
        <v>222.80055813554301</v>
      </c>
      <c r="L162">
        <v>2.2157848734147299E-50</v>
      </c>
      <c r="M162" s="9">
        <v>1.88930627163419E-48</v>
      </c>
      <c r="N162" t="s">
        <v>199</v>
      </c>
      <c r="O162">
        <v>-4.4250532787731203</v>
      </c>
      <c r="P162">
        <v>2.2330151418133299</v>
      </c>
      <c r="Q162">
        <v>-15.286463515798101</v>
      </c>
      <c r="R162" s="1">
        <v>6.0908972270417602E-40</v>
      </c>
      <c r="S162" s="1">
        <v>5.02645907820021E-38</v>
      </c>
      <c r="T162">
        <v>80.006006176668294</v>
      </c>
    </row>
    <row r="163" spans="1:20" x14ac:dyDescent="0.25">
      <c r="A163" s="7" t="s">
        <v>832</v>
      </c>
      <c r="B163">
        <v>674.21967131426698</v>
      </c>
      <c r="C163">
        <v>-2.9849509724618399</v>
      </c>
      <c r="D163">
        <v>0.311197046001355</v>
      </c>
      <c r="E163">
        <v>-9.5918358185470805</v>
      </c>
      <c r="F163" s="1">
        <v>8.6531434981824208E-22</v>
      </c>
      <c r="G163" s="8">
        <v>2.6617384378332201E-20</v>
      </c>
      <c r="H163" s="7" t="s">
        <v>832</v>
      </c>
      <c r="I163">
        <v>-2.8725200805714399</v>
      </c>
      <c r="J163">
        <v>3.5984368220357599</v>
      </c>
      <c r="K163">
        <v>164.02863116480901</v>
      </c>
      <c r="L163">
        <v>1.4911009678397401E-37</v>
      </c>
      <c r="M163" s="9">
        <v>6.6209526539112399E-36</v>
      </c>
      <c r="N163" t="s">
        <v>832</v>
      </c>
      <c r="O163">
        <v>-2.9027317535519699</v>
      </c>
      <c r="P163">
        <v>2.9315181918255599</v>
      </c>
      <c r="Q163">
        <v>-12.522791504795901</v>
      </c>
      <c r="R163" s="1">
        <v>1.5893874129775399E-29</v>
      </c>
      <c r="S163" s="1">
        <v>6.0432041413434904E-28</v>
      </c>
      <c r="T163">
        <v>56.1952730958212</v>
      </c>
    </row>
    <row r="164" spans="1:20" x14ac:dyDescent="0.25">
      <c r="A164" s="7" t="s">
        <v>1900</v>
      </c>
      <c r="B164">
        <v>728.15138256773696</v>
      </c>
      <c r="C164">
        <v>4.3267094962847201</v>
      </c>
      <c r="D164">
        <v>0.20740834790538801</v>
      </c>
      <c r="E164">
        <v>20.8608261913276</v>
      </c>
      <c r="F164" s="1">
        <v>1.21553577910898E-96</v>
      </c>
      <c r="G164" s="8">
        <v>3.0815857893377798E-93</v>
      </c>
      <c r="H164" s="7" t="s">
        <v>1900</v>
      </c>
      <c r="I164">
        <v>4.4875645884062001</v>
      </c>
      <c r="J164">
        <v>3.7551274315188001</v>
      </c>
      <c r="K164">
        <v>226.86110717050099</v>
      </c>
      <c r="L164">
        <v>2.88338626265396E-51</v>
      </c>
      <c r="M164" s="9">
        <v>2.5965652081057501E-49</v>
      </c>
      <c r="N164" t="s">
        <v>1900</v>
      </c>
      <c r="O164">
        <v>5.0918182484616299</v>
      </c>
      <c r="P164">
        <v>3.4481234593657599</v>
      </c>
      <c r="Q164">
        <v>14.944670799890501</v>
      </c>
      <c r="R164" s="1">
        <v>1.2486818852541999E-38</v>
      </c>
      <c r="S164" s="1">
        <v>9.3432713075944402E-37</v>
      </c>
      <c r="T164">
        <v>76.677916754777897</v>
      </c>
    </row>
    <row r="165" spans="1:20" x14ac:dyDescent="0.25">
      <c r="A165" s="7" t="s">
        <v>1728</v>
      </c>
      <c r="B165">
        <v>2820.9424398238202</v>
      </c>
      <c r="C165">
        <v>3.6856954396391899</v>
      </c>
      <c r="D165">
        <v>0.26527900626176598</v>
      </c>
      <c r="E165">
        <v>13.8936566883936</v>
      </c>
      <c r="F165" s="1">
        <v>6.9209792157479401E-44</v>
      </c>
      <c r="G165" s="8">
        <v>9.83878643464877E-42</v>
      </c>
      <c r="H165" s="7" t="s">
        <v>1728</v>
      </c>
      <c r="I165">
        <v>4.9873332329794504</v>
      </c>
      <c r="J165">
        <v>5.7022145349901798</v>
      </c>
      <c r="K165">
        <v>171.78590624846299</v>
      </c>
      <c r="L165">
        <v>3.0138274366644802E-39</v>
      </c>
      <c r="M165" s="9">
        <v>1.4512172825890099E-37</v>
      </c>
      <c r="N165" t="s">
        <v>1728</v>
      </c>
      <c r="O165">
        <v>7.6411656416726403</v>
      </c>
      <c r="P165">
        <v>5.2523333333315003</v>
      </c>
      <c r="Q165">
        <v>14.3607203211774</v>
      </c>
      <c r="R165" s="1">
        <v>2.11658047765496E-36</v>
      </c>
      <c r="S165" s="1">
        <v>1.31849606696637E-34</v>
      </c>
      <c r="T165">
        <v>71.615627868803898</v>
      </c>
    </row>
    <row r="166" spans="1:20" x14ac:dyDescent="0.25">
      <c r="A166" s="7" t="s">
        <v>1147</v>
      </c>
      <c r="B166">
        <v>796.455208001855</v>
      </c>
      <c r="C166">
        <v>-3.0897077718863502</v>
      </c>
      <c r="D166">
        <v>0.35094905910471502</v>
      </c>
      <c r="E166">
        <v>-8.8038639561203293</v>
      </c>
      <c r="F166" s="1">
        <v>1.3218460601947199E-18</v>
      </c>
      <c r="G166" s="8">
        <v>2.9655752834250601E-17</v>
      </c>
      <c r="H166" s="7" t="s">
        <v>1147</v>
      </c>
      <c r="I166">
        <v>-2.9648638665398002</v>
      </c>
      <c r="J166">
        <v>3.8243837569211898</v>
      </c>
      <c r="K166">
        <v>142.88639959833401</v>
      </c>
      <c r="L166">
        <v>6.2239939716531499E-33</v>
      </c>
      <c r="M166" s="9">
        <v>2.2278773400624602E-31</v>
      </c>
      <c r="N166" t="s">
        <v>1147</v>
      </c>
      <c r="O166">
        <v>-3.3092784562432001</v>
      </c>
      <c r="P166">
        <v>3.01286291687431</v>
      </c>
      <c r="Q166">
        <v>-14.0728452214107</v>
      </c>
      <c r="R166" s="1">
        <v>2.6183688449394399E-35</v>
      </c>
      <c r="S166" s="1">
        <v>1.46725843679849E-33</v>
      </c>
      <c r="T166">
        <v>69.400424017247602</v>
      </c>
    </row>
    <row r="167" spans="1:20" x14ac:dyDescent="0.25">
      <c r="A167" s="7" t="s">
        <v>851</v>
      </c>
      <c r="B167">
        <v>216.61846614052399</v>
      </c>
      <c r="C167">
        <v>-2.4502140109919202</v>
      </c>
      <c r="D167">
        <v>0.32953460929432699</v>
      </c>
      <c r="E167">
        <v>-7.4353768675128302</v>
      </c>
      <c r="F167" s="1">
        <v>1.0427025557681E-13</v>
      </c>
      <c r="G167" s="8">
        <v>1.2852956706473701E-12</v>
      </c>
      <c r="H167" s="7" t="s">
        <v>851</v>
      </c>
      <c r="I167">
        <v>-2.2815254459965599</v>
      </c>
      <c r="J167">
        <v>1.9624144213060799</v>
      </c>
      <c r="K167">
        <v>80.805537109514106</v>
      </c>
      <c r="L167">
        <v>2.4905911349165999E-19</v>
      </c>
      <c r="M167" s="9">
        <v>4.0662227403075303E-18</v>
      </c>
      <c r="N167" t="s">
        <v>851</v>
      </c>
      <c r="O167">
        <v>-2.6139320000000001</v>
      </c>
      <c r="P167">
        <v>1.332328</v>
      </c>
      <c r="Q167">
        <v>-10.167160000000001</v>
      </c>
      <c r="R167" s="1">
        <v>3.2597650000000002E-21</v>
      </c>
      <c r="S167" s="1">
        <v>6.8295410000000002E-20</v>
      </c>
      <c r="T167">
        <v>37.384990000000002</v>
      </c>
    </row>
    <row r="168" spans="1:20" x14ac:dyDescent="0.25">
      <c r="A168" s="7" t="s">
        <v>1762</v>
      </c>
      <c r="B168">
        <v>193976.70345836101</v>
      </c>
      <c r="C168">
        <v>3.4525499670149902</v>
      </c>
      <c r="D168">
        <v>0.85161143723006105</v>
      </c>
      <c r="E168">
        <v>4.0541376220177403</v>
      </c>
      <c r="F168" s="1">
        <v>5.0319587559871197E-5</v>
      </c>
      <c r="G168" s="9">
        <v>1.61462134030841E-4</v>
      </c>
      <c r="H168" s="7" t="s">
        <v>1762</v>
      </c>
      <c r="I168">
        <v>3.6108118865065499</v>
      </c>
      <c r="J168">
        <v>11.794638333658099</v>
      </c>
      <c r="K168">
        <v>9.4263078896025299</v>
      </c>
      <c r="L168">
        <v>2.1389449263801001E-3</v>
      </c>
      <c r="M168" s="9">
        <v>4.5781020378238097E-3</v>
      </c>
      <c r="N168" t="s">
        <v>1762</v>
      </c>
      <c r="O168">
        <v>6.3430140000000002</v>
      </c>
      <c r="P168">
        <v>7.2144940000000002</v>
      </c>
      <c r="Q168">
        <v>1.9869870000000001</v>
      </c>
      <c r="R168">
        <v>4.778081E-2</v>
      </c>
      <c r="S168">
        <v>7.6514280000000004E-2</v>
      </c>
      <c r="T168">
        <v>-5.0086269999999997</v>
      </c>
    </row>
    <row r="169" spans="1:20" x14ac:dyDescent="0.25">
      <c r="A169" s="7" t="s">
        <v>1323</v>
      </c>
      <c r="B169">
        <v>40865.6579540893</v>
      </c>
      <c r="C169">
        <v>3.3183263538119201</v>
      </c>
      <c r="D169">
        <v>0.41364536572899002</v>
      </c>
      <c r="E169">
        <v>8.0221528602498804</v>
      </c>
      <c r="F169" s="1">
        <v>1.0390772057751E-15</v>
      </c>
      <c r="G169" s="8">
        <v>1.6602314471685999E-14</v>
      </c>
      <c r="H169" s="7" t="s">
        <v>1323</v>
      </c>
      <c r="I169">
        <v>3.46083909889968</v>
      </c>
      <c r="J169">
        <v>9.5134871183503495</v>
      </c>
      <c r="K169">
        <v>38.955149001256501</v>
      </c>
      <c r="L169">
        <v>4.3365498404830298E-10</v>
      </c>
      <c r="M169" s="9">
        <v>2.8248109557359601E-9</v>
      </c>
      <c r="N169" t="s">
        <v>1323</v>
      </c>
      <c r="O169">
        <v>3.8492959999999998</v>
      </c>
      <c r="P169">
        <v>8.6111129999999996</v>
      </c>
      <c r="Q169">
        <v>6.853396</v>
      </c>
      <c r="R169" s="1">
        <v>3.7448389999999999E-11</v>
      </c>
      <c r="S169" s="1">
        <v>3.0357329999999998E-10</v>
      </c>
      <c r="T169">
        <v>14.422470000000001</v>
      </c>
    </row>
    <row r="170" spans="1:20" x14ac:dyDescent="0.25">
      <c r="A170" s="7" t="s">
        <v>1325</v>
      </c>
      <c r="B170">
        <v>67558.035989552096</v>
      </c>
      <c r="C170">
        <v>3.9068459286963102</v>
      </c>
      <c r="D170">
        <v>0.47412202362133499</v>
      </c>
      <c r="E170">
        <v>8.2401696906123494</v>
      </c>
      <c r="F170" s="1">
        <v>1.71966583725409E-16</v>
      </c>
      <c r="G170" s="8">
        <v>3.0611863136889398E-15</v>
      </c>
      <c r="H170" s="7" t="s">
        <v>1325</v>
      </c>
      <c r="I170">
        <v>4.0521315987933697</v>
      </c>
      <c r="J170">
        <v>10.2465276969215</v>
      </c>
      <c r="K170">
        <v>36.788968740532297</v>
      </c>
      <c r="L170">
        <v>1.3163296756985601E-9</v>
      </c>
      <c r="M170" s="9">
        <v>8.0860701595987598E-9</v>
      </c>
      <c r="N170" t="s">
        <v>1325</v>
      </c>
      <c r="O170">
        <v>4.1900440000000003</v>
      </c>
      <c r="P170">
        <v>9.0059140000000006</v>
      </c>
      <c r="Q170">
        <v>5.0640369999999999</v>
      </c>
      <c r="R170" s="1">
        <v>6.9630879999999995E-7</v>
      </c>
      <c r="S170" s="1">
        <v>3.0070280000000001E-6</v>
      </c>
      <c r="T170">
        <v>4.852805</v>
      </c>
    </row>
    <row r="171" spans="1:20" x14ac:dyDescent="0.25">
      <c r="A171" s="7" t="s">
        <v>985</v>
      </c>
      <c r="B171">
        <v>29142.636348135002</v>
      </c>
      <c r="C171">
        <v>3.68942014342946</v>
      </c>
      <c r="D171">
        <v>0.40258923576713801</v>
      </c>
      <c r="E171">
        <v>9.1642294816930203</v>
      </c>
      <c r="F171" s="1">
        <v>4.9902189106175101E-20</v>
      </c>
      <c r="G171" s="8">
        <v>1.3031110703760199E-18</v>
      </c>
      <c r="H171" s="7" t="s">
        <v>985</v>
      </c>
      <c r="I171">
        <v>3.8577158459218599</v>
      </c>
      <c r="J171">
        <v>9.0671761491833998</v>
      </c>
      <c r="K171">
        <v>46.147675579222501</v>
      </c>
      <c r="L171">
        <v>1.0966704798840499E-11</v>
      </c>
      <c r="M171" s="9">
        <v>8.7464412262970903E-11</v>
      </c>
      <c r="N171" t="s">
        <v>985</v>
      </c>
      <c r="O171">
        <v>6.6452080000000002</v>
      </c>
      <c r="P171">
        <v>8.1599160000000008</v>
      </c>
      <c r="Q171">
        <v>6.7373399999999997</v>
      </c>
      <c r="R171" s="1">
        <v>7.5636329999999998E-11</v>
      </c>
      <c r="S171" s="1">
        <v>5.8777139999999996E-10</v>
      </c>
      <c r="T171">
        <v>14.09047</v>
      </c>
    </row>
    <row r="172" spans="1:20" x14ac:dyDescent="0.25">
      <c r="A172" s="7" t="s">
        <v>980</v>
      </c>
      <c r="B172">
        <v>24233.839888626699</v>
      </c>
      <c r="C172">
        <v>4.3737271777092701</v>
      </c>
      <c r="D172">
        <v>0.456379474027854</v>
      </c>
      <c r="E172">
        <v>9.5835317463079708</v>
      </c>
      <c r="F172" s="1">
        <v>9.3781987007781201E-22</v>
      </c>
      <c r="G172" s="8">
        <v>2.8673724711062501E-20</v>
      </c>
      <c r="H172" s="7" t="s">
        <v>980</v>
      </c>
      <c r="I172">
        <v>4.5640127865922304</v>
      </c>
      <c r="J172">
        <v>8.8087568081709193</v>
      </c>
      <c r="K172">
        <v>45.498875161951801</v>
      </c>
      <c r="L172">
        <v>1.52726512980595E-11</v>
      </c>
      <c r="M172" s="9">
        <v>1.1979602553933299E-10</v>
      </c>
      <c r="N172" t="s">
        <v>980</v>
      </c>
      <c r="O172">
        <v>4.3477980000000001</v>
      </c>
      <c r="P172">
        <v>7.606255</v>
      </c>
      <c r="Q172">
        <v>5.2285760000000003</v>
      </c>
      <c r="R172" s="1">
        <v>3.1001099999999998E-7</v>
      </c>
      <c r="S172" s="1">
        <v>1.425118E-6</v>
      </c>
      <c r="T172">
        <v>5.8427369999999996</v>
      </c>
    </row>
    <row r="173" spans="1:20" x14ac:dyDescent="0.25">
      <c r="A173" s="7" t="s">
        <v>766</v>
      </c>
      <c r="B173">
        <v>2981.6539328297099</v>
      </c>
      <c r="C173">
        <v>3.7816715232001998</v>
      </c>
      <c r="D173">
        <v>0.391949388737661</v>
      </c>
      <c r="E173">
        <v>9.6483669368122005</v>
      </c>
      <c r="F173" s="1">
        <v>4.99447268325054E-22</v>
      </c>
      <c r="G173" s="8">
        <v>1.57452692196734E-20</v>
      </c>
      <c r="H173" s="7" t="s">
        <v>766</v>
      </c>
      <c r="I173">
        <v>4.4598961868277103</v>
      </c>
      <c r="J173">
        <v>5.7806914080115099</v>
      </c>
      <c r="K173">
        <v>61.266118691489901</v>
      </c>
      <c r="L173">
        <v>4.9858696499997601E-15</v>
      </c>
      <c r="M173" s="9">
        <v>5.7100555362447102E-14</v>
      </c>
      <c r="N173" t="s">
        <v>766</v>
      </c>
      <c r="O173">
        <v>6.0279610000000003</v>
      </c>
      <c r="P173">
        <v>4.9177350000000004</v>
      </c>
      <c r="Q173">
        <v>6.7216339999999999</v>
      </c>
      <c r="R173" s="1">
        <v>8.3130880000000005E-11</v>
      </c>
      <c r="S173" s="1">
        <v>6.4244330000000002E-10</v>
      </c>
      <c r="T173">
        <v>14.111330000000001</v>
      </c>
    </row>
    <row r="174" spans="1:20" x14ac:dyDescent="0.25">
      <c r="A174" s="7" t="s">
        <v>1328</v>
      </c>
      <c r="B174">
        <v>702.75073805003501</v>
      </c>
      <c r="C174">
        <v>2.1516058178622002</v>
      </c>
      <c r="D174">
        <v>0.333363840084209</v>
      </c>
      <c r="E174">
        <v>6.4542267611229196</v>
      </c>
      <c r="F174" s="1">
        <v>1.08772837333819E-10</v>
      </c>
      <c r="G174" s="8">
        <v>8.6761595631081101E-10</v>
      </c>
      <c r="H174" s="7" t="s">
        <v>1328</v>
      </c>
      <c r="I174">
        <v>2.28711209307553</v>
      </c>
      <c r="J174">
        <v>3.6779696628229201</v>
      </c>
      <c r="K174">
        <v>31.396098580964701</v>
      </c>
      <c r="L174">
        <v>2.1040326387030301E-8</v>
      </c>
      <c r="M174" s="9">
        <v>1.09489046375331E-7</v>
      </c>
      <c r="N174" t="s">
        <v>1328</v>
      </c>
      <c r="O174">
        <v>2.1223049999999999</v>
      </c>
      <c r="P174">
        <v>3.1227450000000001</v>
      </c>
      <c r="Q174">
        <v>4.3807729999999996</v>
      </c>
      <c r="R174" s="1">
        <v>1.6073210000000001E-5</v>
      </c>
      <c r="S174" s="1">
        <v>5.4958569999999997E-5</v>
      </c>
      <c r="T174">
        <v>2.327</v>
      </c>
    </row>
    <row r="175" spans="1:20" x14ac:dyDescent="0.25">
      <c r="A175" s="7" t="s">
        <v>1802</v>
      </c>
      <c r="B175">
        <v>25314.8959172533</v>
      </c>
      <c r="C175">
        <v>2.2896414046156601</v>
      </c>
      <c r="D175">
        <v>0.60437775077158595</v>
      </c>
      <c r="E175">
        <v>3.7884276873074101</v>
      </c>
      <c r="F175">
        <v>1.51603704992454E-4</v>
      </c>
      <c r="G175" s="9">
        <v>4.4345741236190397E-4</v>
      </c>
      <c r="H175" s="7" t="s">
        <v>1802</v>
      </c>
      <c r="I175">
        <v>0.41454231398181202</v>
      </c>
      <c r="J175">
        <v>8.8814827627740893</v>
      </c>
      <c r="K175">
        <v>0.42294045736508701</v>
      </c>
      <c r="L175">
        <v>0.51547344801078598</v>
      </c>
      <c r="M175" s="9">
        <v>0.58494168294631599</v>
      </c>
      <c r="N175" t="s">
        <v>1802</v>
      </c>
      <c r="O175">
        <v>3.9667759999999999</v>
      </c>
      <c r="P175">
        <v>6.7940860000000001</v>
      </c>
      <c r="Q175">
        <v>3.1342469999999998</v>
      </c>
      <c r="R175">
        <v>1.8834189999999999E-3</v>
      </c>
      <c r="S175">
        <v>4.2875099999999996E-3</v>
      </c>
      <c r="T175">
        <v>-2.3567939999999998</v>
      </c>
    </row>
    <row r="176" spans="1:20" x14ac:dyDescent="0.25">
      <c r="A176" s="7" t="s">
        <v>907</v>
      </c>
      <c r="B176">
        <v>441.56915679129997</v>
      </c>
      <c r="C176">
        <v>-2.6727952734737301</v>
      </c>
      <c r="D176">
        <v>0.32037216206921998</v>
      </c>
      <c r="E176">
        <v>-8.34278251958807</v>
      </c>
      <c r="F176" s="1">
        <v>7.2562542716281896E-17</v>
      </c>
      <c r="G176" s="8">
        <v>1.34932620691609E-15</v>
      </c>
      <c r="H176" s="7" t="s">
        <v>907</v>
      </c>
      <c r="I176">
        <v>-2.5572578073632801</v>
      </c>
      <c r="J176">
        <v>2.9987910273435801</v>
      </c>
      <c r="K176">
        <v>112.890054414937</v>
      </c>
      <c r="L176">
        <v>2.28077795307997E-26</v>
      </c>
      <c r="M176" s="9">
        <v>5.750114554597E-25</v>
      </c>
      <c r="N176" t="s">
        <v>907</v>
      </c>
      <c r="O176">
        <v>-2.7012260000000001</v>
      </c>
      <c r="P176">
        <v>2.352007</v>
      </c>
      <c r="Q176">
        <v>-10.781000000000001</v>
      </c>
      <c r="R176" s="1">
        <v>2.6208569999999999E-23</v>
      </c>
      <c r="S176" s="1">
        <v>6.3818110000000002E-22</v>
      </c>
      <c r="T176">
        <v>42.063339999999997</v>
      </c>
    </row>
    <row r="177" spans="1:20" x14ac:dyDescent="0.25">
      <c r="A177" s="7" t="s">
        <v>1234</v>
      </c>
      <c r="B177">
        <v>1154.8065024718801</v>
      </c>
      <c r="C177">
        <v>-3.49352156590176</v>
      </c>
      <c r="D177">
        <v>0.43362641616758302</v>
      </c>
      <c r="E177">
        <v>-8.0565238547450999</v>
      </c>
      <c r="F177" s="1">
        <v>7.8494682368256102E-16</v>
      </c>
      <c r="G177" s="8">
        <v>1.27426106030261E-14</v>
      </c>
      <c r="H177" s="7" t="s">
        <v>1234</v>
      </c>
      <c r="I177">
        <v>-3.3583857322870299</v>
      </c>
      <c r="J177">
        <v>4.3460809110077498</v>
      </c>
      <c r="K177">
        <v>129.96328525890601</v>
      </c>
      <c r="L177">
        <v>4.1742763560030997E-30</v>
      </c>
      <c r="M177" s="9">
        <v>1.27236107692185E-28</v>
      </c>
      <c r="N177" t="s">
        <v>1234</v>
      </c>
      <c r="O177">
        <v>-3.97453972311961</v>
      </c>
      <c r="P177">
        <v>3.0905836550211601</v>
      </c>
      <c r="Q177">
        <v>-12.7253426518513</v>
      </c>
      <c r="R177" s="1">
        <v>2.8620543651005E-30</v>
      </c>
      <c r="S177" s="1">
        <v>1.14772852000476E-28</v>
      </c>
      <c r="T177">
        <v>57.8405922248132</v>
      </c>
    </row>
    <row r="178" spans="1:20" x14ac:dyDescent="0.25">
      <c r="A178" s="7" t="s">
        <v>506</v>
      </c>
      <c r="B178">
        <v>18.924149000555701</v>
      </c>
      <c r="C178">
        <v>-2.15613553222224</v>
      </c>
      <c r="D178">
        <v>0.59279595135001895</v>
      </c>
      <c r="E178">
        <v>-3.6372305298507999</v>
      </c>
      <c r="F178">
        <v>2.7558526378476097E-4</v>
      </c>
      <c r="G178" s="9">
        <v>7.6362645913653402E-4</v>
      </c>
      <c r="H178" s="7" t="s">
        <v>506</v>
      </c>
      <c r="I178">
        <v>-1.9664442928230601</v>
      </c>
      <c r="J178">
        <v>-1.43004551927065</v>
      </c>
      <c r="K178">
        <v>17.182354000591101</v>
      </c>
      <c r="L178">
        <v>3.39576055779309E-5</v>
      </c>
      <c r="M178" s="9">
        <v>1.0475023403336501E-4</v>
      </c>
      <c r="N178" t="s">
        <v>506</v>
      </c>
      <c r="O178">
        <v>-3.057544</v>
      </c>
      <c r="P178">
        <v>-3.0920830000000001</v>
      </c>
      <c r="Q178">
        <v>-5.651459</v>
      </c>
      <c r="R178" s="1">
        <v>3.5353960000000001E-8</v>
      </c>
      <c r="S178" s="1">
        <v>1.8824889999999999E-7</v>
      </c>
      <c r="T178">
        <v>8.2567339999999998</v>
      </c>
    </row>
    <row r="179" spans="1:20" x14ac:dyDescent="0.25">
      <c r="A179" s="7" t="s">
        <v>1327</v>
      </c>
      <c r="B179">
        <v>428.15912550287698</v>
      </c>
      <c r="C179">
        <v>-3.8925026554742401</v>
      </c>
      <c r="D179">
        <v>0.67307947984628802</v>
      </c>
      <c r="E179">
        <v>-5.7831248344744903</v>
      </c>
      <c r="F179" s="1">
        <v>7.3325607417767196E-9</v>
      </c>
      <c r="G179" s="8">
        <v>4.4919686445092898E-8</v>
      </c>
      <c r="H179" s="7" t="s">
        <v>1327</v>
      </c>
      <c r="I179">
        <v>-3.7366287107171399</v>
      </c>
      <c r="J179">
        <v>2.9049851436707002</v>
      </c>
      <c r="K179">
        <v>71.470324431936604</v>
      </c>
      <c r="L179">
        <v>2.81459584142611E-17</v>
      </c>
      <c r="M179" s="9">
        <v>3.919511788942E-16</v>
      </c>
      <c r="N179" t="s">
        <v>1327</v>
      </c>
      <c r="O179">
        <v>-5.7086229016980496</v>
      </c>
      <c r="P179">
        <v>-4.12920106300802E-2</v>
      </c>
      <c r="Q179">
        <v>-14.7910826203127</v>
      </c>
      <c r="R179" s="1">
        <v>4.8342482303183295E-38</v>
      </c>
      <c r="S179" s="1">
        <v>3.4085434294263701E-36</v>
      </c>
      <c r="T179">
        <v>75.703468530355295</v>
      </c>
    </row>
    <row r="180" spans="1:20" x14ac:dyDescent="0.25">
      <c r="A180" s="7" t="s">
        <v>1382</v>
      </c>
      <c r="B180">
        <v>946.42653950161298</v>
      </c>
      <c r="C180">
        <v>-2.5052413332952601</v>
      </c>
      <c r="D180">
        <v>0.30504798347505402</v>
      </c>
      <c r="E180">
        <v>-8.2126139788107508</v>
      </c>
      <c r="F180" s="1">
        <v>2.1642445526921499E-16</v>
      </c>
      <c r="G180" s="8">
        <v>3.7970385110727003E-15</v>
      </c>
      <c r="H180" s="7" t="s">
        <v>1382</v>
      </c>
      <c r="I180">
        <v>-2.31181227546378</v>
      </c>
      <c r="J180">
        <v>4.0921125138181402</v>
      </c>
      <c r="K180">
        <v>95.518579569185107</v>
      </c>
      <c r="L180">
        <v>1.46509806172122E-22</v>
      </c>
      <c r="M180" s="9">
        <v>2.96076706725001E-21</v>
      </c>
      <c r="N180" t="s">
        <v>1382</v>
      </c>
      <c r="O180">
        <v>-2.4454929999999999</v>
      </c>
      <c r="P180">
        <v>3.5266709999999999</v>
      </c>
      <c r="Q180">
        <v>-9.3746869999999998</v>
      </c>
      <c r="R180" s="1">
        <v>1.336146E-18</v>
      </c>
      <c r="S180" s="1">
        <v>2.260527E-17</v>
      </c>
      <c r="T180">
        <v>31.237839999999998</v>
      </c>
    </row>
    <row r="181" spans="1:20" x14ac:dyDescent="0.25">
      <c r="A181" s="7" t="s">
        <v>812</v>
      </c>
      <c r="B181">
        <v>336.02512498287098</v>
      </c>
      <c r="C181">
        <v>-2.8753056192263</v>
      </c>
      <c r="D181">
        <v>0.42007334225139198</v>
      </c>
      <c r="E181">
        <v>-6.84477049606632</v>
      </c>
      <c r="F181" s="1">
        <v>7.6598572682022702E-12</v>
      </c>
      <c r="G181" s="8">
        <v>7.2212016675937206E-11</v>
      </c>
      <c r="H181" s="7" t="s">
        <v>812</v>
      </c>
      <c r="I181">
        <v>-2.7053739082425099</v>
      </c>
      <c r="J181">
        <v>2.5867232774301101</v>
      </c>
      <c r="K181">
        <v>76.601560072319899</v>
      </c>
      <c r="L181">
        <v>2.0917434543303698E-18</v>
      </c>
      <c r="M181" s="9">
        <v>3.2108011815423998E-17</v>
      </c>
      <c r="N181" t="s">
        <v>812</v>
      </c>
      <c r="O181">
        <v>-3.4889450068098302</v>
      </c>
      <c r="P181">
        <v>1.5277946410431</v>
      </c>
      <c r="Q181">
        <v>-11.838472224726701</v>
      </c>
      <c r="R181" s="1">
        <v>4.8566714108296597E-27</v>
      </c>
      <c r="S181" s="1">
        <v>1.52753029116352E-25</v>
      </c>
      <c r="T181">
        <v>50.577155019486902</v>
      </c>
    </row>
    <row r="182" spans="1:20" x14ac:dyDescent="0.25">
      <c r="A182" s="7" t="s">
        <v>1556</v>
      </c>
      <c r="B182">
        <v>2179.1778865065598</v>
      </c>
      <c r="C182">
        <v>3.52411685253111</v>
      </c>
      <c r="D182">
        <v>0.188157313157365</v>
      </c>
      <c r="E182">
        <v>18.729629975018401</v>
      </c>
      <c r="F182" s="1">
        <v>2.8388216103882002E-78</v>
      </c>
      <c r="G182" s="8">
        <v>3.0843796796867798E-75</v>
      </c>
      <c r="H182" s="7" t="s">
        <v>1556</v>
      </c>
      <c r="I182">
        <v>3.6832016582767899</v>
      </c>
      <c r="J182">
        <v>5.3349474893034596</v>
      </c>
      <c r="K182">
        <v>187.99171877991299</v>
      </c>
      <c r="L182">
        <v>8.7238344091272102E-43</v>
      </c>
      <c r="M182" s="9">
        <v>5.0885729570511296E-41</v>
      </c>
      <c r="N182" t="s">
        <v>1556</v>
      </c>
      <c r="O182">
        <v>4.0343161749185699</v>
      </c>
      <c r="P182">
        <v>5.0749919403761199</v>
      </c>
      <c r="Q182">
        <v>11.456716043614399</v>
      </c>
      <c r="R182" s="1">
        <v>1.1221855683870799E-25</v>
      </c>
      <c r="S182" s="1">
        <v>3.25433814832254E-24</v>
      </c>
      <c r="T182">
        <v>47.579296474392201</v>
      </c>
    </row>
    <row r="183" spans="1:20" x14ac:dyDescent="0.25">
      <c r="A183" s="7" t="s">
        <v>1353</v>
      </c>
      <c r="B183">
        <v>259.63454833002601</v>
      </c>
      <c r="C183">
        <v>7.9091546140248603</v>
      </c>
      <c r="D183">
        <v>1.6885531319956399</v>
      </c>
      <c r="E183">
        <v>4.6839832660032004</v>
      </c>
      <c r="F183" s="1">
        <v>2.81352988169639E-6</v>
      </c>
      <c r="G183" s="8">
        <v>1.1376024197364099E-5</v>
      </c>
      <c r="H183" s="7" t="s">
        <v>1353</v>
      </c>
      <c r="I183">
        <v>9.0980860947815199</v>
      </c>
      <c r="J183">
        <v>3.4201618691176798</v>
      </c>
      <c r="K183">
        <v>8.4378865676893007</v>
      </c>
      <c r="L183">
        <v>3.67483084632712E-3</v>
      </c>
      <c r="M183" s="9">
        <v>7.4787513814119E-3</v>
      </c>
      <c r="N183" t="s">
        <v>1353</v>
      </c>
      <c r="O183">
        <v>1.466486</v>
      </c>
      <c r="P183">
        <v>-4.0250409999999999</v>
      </c>
      <c r="Q183">
        <v>1.15402</v>
      </c>
      <c r="R183">
        <v>0.24935779999999999</v>
      </c>
      <c r="S183">
        <v>0.32278040000000002</v>
      </c>
      <c r="T183">
        <v>-5.9649559999999999</v>
      </c>
    </row>
    <row r="184" spans="1:20" x14ac:dyDescent="0.25">
      <c r="A184" s="7" t="s">
        <v>1629</v>
      </c>
      <c r="B184">
        <v>11132.8839143393</v>
      </c>
      <c r="C184">
        <v>-2.7533592339228101</v>
      </c>
      <c r="D184">
        <v>0.242826783402143</v>
      </c>
      <c r="E184">
        <v>-11.338779006774599</v>
      </c>
      <c r="F184" s="1">
        <v>8.4312571092011104E-30</v>
      </c>
      <c r="G184" s="8">
        <v>5.2227380681722802E-28</v>
      </c>
      <c r="H184" s="7" t="s">
        <v>1629</v>
      </c>
      <c r="I184">
        <v>-2.5574896195624102</v>
      </c>
      <c r="J184">
        <v>7.6273141784761904</v>
      </c>
      <c r="K184">
        <v>203.73288397675699</v>
      </c>
      <c r="L184">
        <v>3.20088232497711E-46</v>
      </c>
      <c r="M184" s="9">
        <v>2.2083506685628399E-44</v>
      </c>
      <c r="N184" t="s">
        <v>1629</v>
      </c>
      <c r="O184">
        <v>-2.1373660000000001</v>
      </c>
      <c r="P184">
        <v>7.2089439999999998</v>
      </c>
      <c r="Q184">
        <v>-9.0860760000000003</v>
      </c>
      <c r="R184" s="1">
        <v>1.119177E-17</v>
      </c>
      <c r="S184" s="1">
        <v>1.758951E-16</v>
      </c>
      <c r="T184">
        <v>28.98499</v>
      </c>
    </row>
    <row r="185" spans="1:20" x14ac:dyDescent="0.25">
      <c r="A185" s="7" t="s">
        <v>842</v>
      </c>
      <c r="B185">
        <v>102.734438262732</v>
      </c>
      <c r="C185">
        <v>-3.90000554336341</v>
      </c>
      <c r="D185">
        <v>0.43416370424633199</v>
      </c>
      <c r="E185">
        <v>-8.9827995873893993</v>
      </c>
      <c r="F185" s="1">
        <v>2.6396305602771701E-19</v>
      </c>
      <c r="G185" s="8">
        <v>6.3631411176507297E-18</v>
      </c>
      <c r="H185" s="7" t="s">
        <v>842</v>
      </c>
      <c r="I185">
        <v>-3.76939927260509</v>
      </c>
      <c r="J185">
        <v>0.86314348332235202</v>
      </c>
      <c r="K185">
        <v>177.42847349277599</v>
      </c>
      <c r="L185">
        <v>1.76567500431353E-40</v>
      </c>
      <c r="M185" s="9">
        <v>8.9912795606560899E-39</v>
      </c>
      <c r="N185" t="s">
        <v>842</v>
      </c>
      <c r="O185">
        <v>-4.5498758794114504</v>
      </c>
      <c r="P185">
        <v>-0.50410853296859104</v>
      </c>
      <c r="Q185">
        <v>-14.765321413883999</v>
      </c>
      <c r="R185" s="1">
        <v>6.06498234134504E-38</v>
      </c>
      <c r="S185" s="1">
        <v>4.2645964874142602E-36</v>
      </c>
      <c r="T185">
        <v>75.503237924254194</v>
      </c>
    </row>
    <row r="186" spans="1:20" x14ac:dyDescent="0.25">
      <c r="A186" s="7" t="s">
        <v>1164</v>
      </c>
      <c r="B186">
        <v>377.73891625351803</v>
      </c>
      <c r="C186">
        <v>-2.7767064304937499</v>
      </c>
      <c r="D186">
        <v>0.44959378608982198</v>
      </c>
      <c r="E186">
        <v>-6.1760338252072797</v>
      </c>
      <c r="F186" s="1">
        <v>6.5731910302677596E-10</v>
      </c>
      <c r="G186" s="8">
        <v>4.72741412583465E-9</v>
      </c>
      <c r="H186" s="7" t="s">
        <v>1164</v>
      </c>
      <c r="I186">
        <v>-2.61148552582888</v>
      </c>
      <c r="J186">
        <v>2.7715587624487501</v>
      </c>
      <c r="K186">
        <v>60.447111772510503</v>
      </c>
      <c r="L186">
        <v>7.5582183324753795E-15</v>
      </c>
      <c r="M186" s="9">
        <v>8.5005115470193094E-14</v>
      </c>
      <c r="N186" t="s">
        <v>1164</v>
      </c>
      <c r="O186">
        <v>-3.5876187281351402</v>
      </c>
      <c r="P186">
        <v>1.57082752623866</v>
      </c>
      <c r="Q186">
        <v>-10.980913865495801</v>
      </c>
      <c r="R186" s="1">
        <v>5.2988849243022898E-24</v>
      </c>
      <c r="S186" s="1">
        <v>1.3709262256272001E-22</v>
      </c>
      <c r="T186">
        <v>43.637492901340998</v>
      </c>
    </row>
    <row r="187" spans="1:20" x14ac:dyDescent="0.25">
      <c r="A187" s="7" t="s">
        <v>1781</v>
      </c>
      <c r="B187">
        <v>445.58177001987798</v>
      </c>
      <c r="C187">
        <v>-2.6741677239390702</v>
      </c>
      <c r="D187">
        <v>0.27184642348662802</v>
      </c>
      <c r="E187">
        <v>-9.8370531774555801</v>
      </c>
      <c r="F187" s="1">
        <v>7.79608932878069E-23</v>
      </c>
      <c r="G187" s="8">
        <v>2.6440649895224799E-21</v>
      </c>
      <c r="H187" s="7" t="s">
        <v>1781</v>
      </c>
      <c r="I187">
        <v>-2.5508928948757701</v>
      </c>
      <c r="J187">
        <v>3.0003425130818302</v>
      </c>
      <c r="K187">
        <v>159.00868043703301</v>
      </c>
      <c r="L187">
        <v>1.86313276832751E-36</v>
      </c>
      <c r="M187" s="9">
        <v>7.8517738093802295E-35</v>
      </c>
      <c r="N187" t="s">
        <v>1781</v>
      </c>
      <c r="O187">
        <v>-2.68101036567437</v>
      </c>
      <c r="P187">
        <v>2.5091390279913099</v>
      </c>
      <c r="Q187">
        <v>-12.8168409306009</v>
      </c>
      <c r="R187" s="1">
        <v>1.3155504216409599E-30</v>
      </c>
      <c r="S187" s="1">
        <v>5.3849444292528098E-29</v>
      </c>
      <c r="T187">
        <v>58.712773472012103</v>
      </c>
    </row>
    <row r="188" spans="1:20" x14ac:dyDescent="0.25">
      <c r="A188" s="7" t="s">
        <v>1283</v>
      </c>
      <c r="B188">
        <v>2031.32886679085</v>
      </c>
      <c r="C188">
        <v>-6.2165187459481999</v>
      </c>
      <c r="D188">
        <v>0.47303830115158302</v>
      </c>
      <c r="E188">
        <v>-13.141681616085799</v>
      </c>
      <c r="F188" s="1">
        <v>1.89957789342004E-39</v>
      </c>
      <c r="G188" s="8">
        <v>2.1807154216462102E-37</v>
      </c>
      <c r="H188" s="7" t="s">
        <v>1283</v>
      </c>
      <c r="I188">
        <v>-6.0274044489764798</v>
      </c>
      <c r="J188">
        <v>5.0580369663507696</v>
      </c>
      <c r="K188">
        <v>541.91473703444899</v>
      </c>
      <c r="L188">
        <v>7.22581534707068E-120</v>
      </c>
      <c r="M188" s="9">
        <v>1.15906594301606E-116</v>
      </c>
      <c r="N188" t="s">
        <v>1283</v>
      </c>
      <c r="O188">
        <v>-6.2302995079447197</v>
      </c>
      <c r="P188">
        <v>2.3148753614923301</v>
      </c>
      <c r="Q188">
        <v>-21.759636416594201</v>
      </c>
      <c r="R188" s="1">
        <v>5.9411009154429997E-65</v>
      </c>
      <c r="S188" s="1">
        <v>3.4654171589737399E-62</v>
      </c>
      <c r="T188">
        <v>137.31272839840301</v>
      </c>
    </row>
    <row r="189" spans="1:20" x14ac:dyDescent="0.25">
      <c r="A189" s="7" t="s">
        <v>1736</v>
      </c>
      <c r="B189">
        <v>3.3528894228243198</v>
      </c>
      <c r="C189">
        <v>-3.8062569014868002</v>
      </c>
      <c r="D189">
        <v>0.66453633693311398</v>
      </c>
      <c r="E189">
        <v>-5.7276881487819997</v>
      </c>
      <c r="F189" s="1">
        <v>1.0180849614607399E-8</v>
      </c>
      <c r="G189" s="8">
        <v>6.09808637479005E-8</v>
      </c>
      <c r="H189" s="7" t="s">
        <v>1736</v>
      </c>
      <c r="I189">
        <v>-3.5628593495376402</v>
      </c>
      <c r="J189">
        <v>-3.4612481454448099</v>
      </c>
      <c r="K189">
        <v>63.014633462836102</v>
      </c>
      <c r="L189">
        <v>2.05176559740795E-15</v>
      </c>
      <c r="M189" s="9">
        <v>2.4583830092191901E-14</v>
      </c>
      <c r="N189" t="s">
        <v>1736</v>
      </c>
      <c r="O189">
        <v>-4.1050785347341296</v>
      </c>
      <c r="P189">
        <v>-5.2673998767906598</v>
      </c>
      <c r="Q189">
        <v>-11.513578731706801</v>
      </c>
      <c r="R189" s="1">
        <v>7.0477185558742503E-26</v>
      </c>
      <c r="S189" s="1">
        <v>2.0719323795705899E-24</v>
      </c>
      <c r="T189">
        <v>47.953177780821498</v>
      </c>
    </row>
    <row r="190" spans="1:20" x14ac:dyDescent="0.25">
      <c r="A190" s="7" t="s">
        <v>1383</v>
      </c>
      <c r="B190">
        <v>2267.7836407673999</v>
      </c>
      <c r="C190">
        <v>3.64325291323386</v>
      </c>
      <c r="D190">
        <v>0.247901652082888</v>
      </c>
      <c r="E190">
        <v>14.696363992022601</v>
      </c>
      <c r="F190" s="1">
        <v>6.8015002348590796E-49</v>
      </c>
      <c r="G190" s="8">
        <v>1.2316383341957299E-46</v>
      </c>
      <c r="H190" s="7" t="s">
        <v>1383</v>
      </c>
      <c r="I190">
        <v>4.7536414697004004</v>
      </c>
      <c r="J190">
        <v>5.39083316603194</v>
      </c>
      <c r="K190">
        <v>181.02799906082799</v>
      </c>
      <c r="L190">
        <v>2.8904793491433998E-41</v>
      </c>
      <c r="M190" s="9">
        <v>1.5519697174846301E-39</v>
      </c>
      <c r="N190" t="s">
        <v>1383</v>
      </c>
      <c r="O190">
        <v>7.9428620030217898</v>
      </c>
      <c r="P190">
        <v>4.9722063305800797</v>
      </c>
      <c r="Q190">
        <v>16.893123936696799</v>
      </c>
      <c r="R190" s="1">
        <v>3.7364369437816097E-46</v>
      </c>
      <c r="S190" s="1">
        <v>4.94307495681211E-44</v>
      </c>
      <c r="T190">
        <v>93.460699519066793</v>
      </c>
    </row>
    <row r="191" spans="1:20" x14ac:dyDescent="0.25">
      <c r="A191" s="7" t="s">
        <v>974</v>
      </c>
      <c r="B191">
        <v>4404.0997914534701</v>
      </c>
      <c r="C191">
        <v>2.11828698181202</v>
      </c>
      <c r="D191">
        <v>0.28506410970948598</v>
      </c>
      <c r="E191">
        <v>7.4309143440428196</v>
      </c>
      <c r="F191" s="1">
        <v>1.07849538167022E-13</v>
      </c>
      <c r="G191" s="8">
        <v>1.3245856480085401E-12</v>
      </c>
      <c r="H191" s="7" t="s">
        <v>974</v>
      </c>
      <c r="I191">
        <v>2.2809196978786002</v>
      </c>
      <c r="J191">
        <v>6.3429577123965197</v>
      </c>
      <c r="K191">
        <v>40.8474648451975</v>
      </c>
      <c r="L191">
        <v>1.64586627865228E-10</v>
      </c>
      <c r="M191" s="9">
        <v>1.1315147500026999E-9</v>
      </c>
      <c r="N191" t="s">
        <v>974</v>
      </c>
      <c r="O191">
        <v>2.0812590000000002</v>
      </c>
      <c r="P191">
        <v>5.9153650000000004</v>
      </c>
      <c r="Q191">
        <v>4.4221219999999999</v>
      </c>
      <c r="R191" s="1">
        <v>1.343046E-5</v>
      </c>
      <c r="S191" s="1">
        <v>4.6605289999999998E-5</v>
      </c>
      <c r="T191">
        <v>2.1795689999999999</v>
      </c>
    </row>
    <row r="192" spans="1:20" x14ac:dyDescent="0.25">
      <c r="A192" s="7" t="s">
        <v>123</v>
      </c>
      <c r="B192">
        <v>251.64454057873999</v>
      </c>
      <c r="C192">
        <v>2.8303597589952001</v>
      </c>
      <c r="D192">
        <v>0.762718939756168</v>
      </c>
      <c r="E192">
        <v>3.71088170420945</v>
      </c>
      <c r="F192">
        <v>2.0653861051046299E-4</v>
      </c>
      <c r="G192" s="9">
        <v>5.8772028892987505E-4</v>
      </c>
      <c r="H192" s="7" t="s">
        <v>123</v>
      </c>
      <c r="I192">
        <v>3.0755433761489699</v>
      </c>
      <c r="J192">
        <v>3.1577522127880502</v>
      </c>
      <c r="K192">
        <v>7.7943035817639297</v>
      </c>
      <c r="L192">
        <v>5.2411207879410303E-3</v>
      </c>
      <c r="M192" s="9">
        <v>1.02988565211321E-2</v>
      </c>
      <c r="N192" t="s">
        <v>123</v>
      </c>
      <c r="O192">
        <v>-0.23644119999999999</v>
      </c>
      <c r="P192">
        <v>-0.97862260000000001</v>
      </c>
      <c r="Q192">
        <v>-0.27989160000000002</v>
      </c>
      <c r="R192">
        <v>0.77974239999999995</v>
      </c>
      <c r="S192">
        <v>0.8267466</v>
      </c>
      <c r="T192">
        <v>-6.7571219999999999</v>
      </c>
    </row>
    <row r="193" spans="1:20" x14ac:dyDescent="0.25">
      <c r="A193" s="7" t="s">
        <v>619</v>
      </c>
      <c r="B193">
        <v>39.9176555391333</v>
      </c>
      <c r="C193">
        <v>4.5047228021599501</v>
      </c>
      <c r="D193">
        <v>0.74732014924350298</v>
      </c>
      <c r="E193">
        <v>6.0278353349899501</v>
      </c>
      <c r="F193" s="1">
        <v>1.6617022125568501E-9</v>
      </c>
      <c r="G193" s="8">
        <v>1.1201485643785599E-8</v>
      </c>
      <c r="H193" s="7" t="s">
        <v>619</v>
      </c>
      <c r="I193">
        <v>4.7513207198605496</v>
      </c>
      <c r="J193">
        <v>-0.21077828768854401</v>
      </c>
      <c r="K193">
        <v>22.0375068709474</v>
      </c>
      <c r="L193">
        <v>2.6737428128722502E-6</v>
      </c>
      <c r="M193" s="9">
        <v>1.0064771090109501E-5</v>
      </c>
      <c r="N193" t="s">
        <v>619</v>
      </c>
      <c r="O193">
        <v>2.6048939999999998</v>
      </c>
      <c r="P193">
        <v>-2.5280809999999998</v>
      </c>
      <c r="Q193">
        <v>3.5535049999999999</v>
      </c>
      <c r="R193">
        <v>4.3769380000000001E-4</v>
      </c>
      <c r="S193">
        <v>1.138483E-3</v>
      </c>
      <c r="T193">
        <v>-0.52993389999999996</v>
      </c>
    </row>
    <row r="194" spans="1:20" x14ac:dyDescent="0.25">
      <c r="A194" s="7" t="s">
        <v>41</v>
      </c>
      <c r="B194">
        <v>3814.6117455481499</v>
      </c>
      <c r="C194">
        <v>7.5417673022765603</v>
      </c>
      <c r="D194">
        <v>0.66339832460651205</v>
      </c>
      <c r="E194">
        <v>11.368384607769199</v>
      </c>
      <c r="F194" s="1">
        <v>6.0089356875193101E-30</v>
      </c>
      <c r="G194" s="8">
        <v>3.7691513708394298E-28</v>
      </c>
      <c r="H194" s="7" t="s">
        <v>41</v>
      </c>
      <c r="I194">
        <v>8.1379290884790993</v>
      </c>
      <c r="J194">
        <v>6.6089273673869897</v>
      </c>
      <c r="K194">
        <v>41.197980960737802</v>
      </c>
      <c r="L194">
        <v>1.3756456712311099E-10</v>
      </c>
      <c r="M194" s="9">
        <v>9.5861922759018592E-10</v>
      </c>
      <c r="N194" t="s">
        <v>41</v>
      </c>
      <c r="O194">
        <v>7.1336680000000001</v>
      </c>
      <c r="P194">
        <v>3.5346229999999998</v>
      </c>
      <c r="Q194">
        <v>4.5253110000000003</v>
      </c>
      <c r="R194" s="1">
        <v>8.5281159999999993E-6</v>
      </c>
      <c r="S194" s="1">
        <v>3.0701940000000001E-5</v>
      </c>
      <c r="T194">
        <v>3.1018829999999999</v>
      </c>
    </row>
    <row r="195" spans="1:20" x14ac:dyDescent="0.25">
      <c r="A195" s="7" t="s">
        <v>1494</v>
      </c>
      <c r="B195">
        <v>10236.6939656615</v>
      </c>
      <c r="C195">
        <v>2.7026156769167198</v>
      </c>
      <c r="D195">
        <v>0.45091929326003999</v>
      </c>
      <c r="E195">
        <v>5.9935685106251304</v>
      </c>
      <c r="F195" s="1">
        <v>2.0528562115298E-9</v>
      </c>
      <c r="G195" s="8">
        <v>1.3630537678637E-8</v>
      </c>
      <c r="H195" s="7" t="s">
        <v>1494</v>
      </c>
      <c r="I195">
        <v>2.8688783201225401</v>
      </c>
      <c r="J195">
        <v>7.5331251147013099</v>
      </c>
      <c r="K195">
        <v>24.2462567978416</v>
      </c>
      <c r="L195">
        <v>8.4771672080516002E-7</v>
      </c>
      <c r="M195" s="9">
        <v>3.47716951246035E-6</v>
      </c>
      <c r="N195" t="s">
        <v>1494</v>
      </c>
      <c r="O195">
        <v>2.6820300000000001</v>
      </c>
      <c r="P195">
        <v>6.4528689999999997</v>
      </c>
      <c r="Q195">
        <v>3.6401889999999999</v>
      </c>
      <c r="R195">
        <v>3.1783099999999997E-4</v>
      </c>
      <c r="S195">
        <v>8.4811119999999999E-4</v>
      </c>
      <c r="T195">
        <v>-0.81575560000000003</v>
      </c>
    </row>
    <row r="196" spans="1:20" x14ac:dyDescent="0.25">
      <c r="A196" s="7" t="s">
        <v>848</v>
      </c>
      <c r="B196">
        <v>1309.1620197980501</v>
      </c>
      <c r="C196">
        <v>5.9043159463395396</v>
      </c>
      <c r="D196">
        <v>0.78113563455113799</v>
      </c>
      <c r="E196">
        <v>7.5586309024710197</v>
      </c>
      <c r="F196" s="1">
        <v>4.07333950239013E-14</v>
      </c>
      <c r="G196" s="8">
        <v>5.2889088494115503E-13</v>
      </c>
      <c r="H196" s="7" t="s">
        <v>848</v>
      </c>
      <c r="I196">
        <v>7.9557929894780299</v>
      </c>
      <c r="J196">
        <v>5.5185936209326201</v>
      </c>
      <c r="K196">
        <v>27.751146140587899</v>
      </c>
      <c r="L196">
        <v>1.3796644084569399E-7</v>
      </c>
      <c r="M196" s="9">
        <v>6.4298324029502899E-7</v>
      </c>
      <c r="N196" t="s">
        <v>848</v>
      </c>
      <c r="O196">
        <v>5.7006730000000001</v>
      </c>
      <c r="P196">
        <v>1.112862</v>
      </c>
      <c r="Q196">
        <v>4.0903619999999998</v>
      </c>
      <c r="R196" s="1">
        <v>5.4617789999999997E-5</v>
      </c>
      <c r="S196">
        <v>1.693772E-4</v>
      </c>
      <c r="T196">
        <v>1.3825480000000001</v>
      </c>
    </row>
    <row r="197" spans="1:20" x14ac:dyDescent="0.25">
      <c r="A197" s="7" t="s">
        <v>607</v>
      </c>
      <c r="B197">
        <v>11491.130635981801</v>
      </c>
      <c r="C197">
        <v>-2.7367026592710202</v>
      </c>
      <c r="D197">
        <v>0.398253368543244</v>
      </c>
      <c r="E197">
        <v>-6.8717627405927502</v>
      </c>
      <c r="F197" s="1">
        <v>6.3413362624143201E-12</v>
      </c>
      <c r="G197" s="8">
        <v>6.0475276418548098E-11</v>
      </c>
      <c r="H197" s="7" t="s">
        <v>607</v>
      </c>
      <c r="I197">
        <v>-2.5677820502626898</v>
      </c>
      <c r="J197">
        <v>7.6751469284382496</v>
      </c>
      <c r="K197">
        <v>75.234214596031094</v>
      </c>
      <c r="L197">
        <v>4.1805939191536901E-18</v>
      </c>
      <c r="M197" s="9">
        <v>6.2599149903780295E-17</v>
      </c>
      <c r="N197" t="s">
        <v>607</v>
      </c>
      <c r="O197">
        <v>-2.9142329999999999</v>
      </c>
      <c r="P197">
        <v>6.7421769999999999</v>
      </c>
      <c r="Q197">
        <v>-7.1998769999999999</v>
      </c>
      <c r="R197" s="1">
        <v>4.3690619999999999E-12</v>
      </c>
      <c r="S197" s="1">
        <v>3.9386010000000003E-11</v>
      </c>
      <c r="T197">
        <v>16.27881</v>
      </c>
    </row>
    <row r="198" spans="1:20" x14ac:dyDescent="0.25">
      <c r="A198" s="7" t="s">
        <v>1818</v>
      </c>
      <c r="B198">
        <v>1263.6410215076201</v>
      </c>
      <c r="C198">
        <v>6.5730175507156501</v>
      </c>
      <c r="D198">
        <v>0.65812763833235799</v>
      </c>
      <c r="E198">
        <v>9.9874510169047692</v>
      </c>
      <c r="F198" s="1">
        <v>1.72972420376662E-23</v>
      </c>
      <c r="G198" s="8">
        <v>6.27195109976019E-22</v>
      </c>
      <c r="H198" s="7" t="s">
        <v>1818</v>
      </c>
      <c r="I198">
        <v>6.8898566915319899</v>
      </c>
      <c r="J198">
        <v>4.7056503069598996</v>
      </c>
      <c r="K198">
        <v>37.629739206473303</v>
      </c>
      <c r="L198">
        <v>8.5530470618350697E-10</v>
      </c>
      <c r="M198" s="9">
        <v>5.3802439422058097E-9</v>
      </c>
      <c r="N198" t="s">
        <v>1818</v>
      </c>
      <c r="O198">
        <v>5.906663</v>
      </c>
      <c r="P198">
        <v>2.071396</v>
      </c>
      <c r="Q198">
        <v>4.8566229999999999</v>
      </c>
      <c r="R198" s="1">
        <v>1.8757399999999999E-6</v>
      </c>
      <c r="S198" s="1">
        <v>7.5373139999999998E-6</v>
      </c>
      <c r="T198">
        <v>4.5450290000000004</v>
      </c>
    </row>
    <row r="199" spans="1:20" x14ac:dyDescent="0.25">
      <c r="A199" s="7" t="s">
        <v>873</v>
      </c>
      <c r="B199">
        <v>4206.1198640227203</v>
      </c>
      <c r="C199">
        <v>5.9363152564330104</v>
      </c>
      <c r="D199">
        <v>0.499241512127654</v>
      </c>
      <c r="E199">
        <v>11.890668368369001</v>
      </c>
      <c r="F199" s="1">
        <v>1.3234325058667601E-32</v>
      </c>
      <c r="G199" s="8">
        <v>1.01927756186022E-30</v>
      </c>
      <c r="H199" s="7" t="s">
        <v>873</v>
      </c>
      <c r="I199">
        <v>6.0458249139067703</v>
      </c>
      <c r="J199">
        <v>6.2488760974621496</v>
      </c>
      <c r="K199">
        <v>57.496031947206497</v>
      </c>
      <c r="L199">
        <v>3.3866182164663599E-14</v>
      </c>
      <c r="M199" s="9">
        <v>3.5621949395741501E-13</v>
      </c>
      <c r="N199" t="s">
        <v>873</v>
      </c>
      <c r="O199">
        <v>5.8017289999999999</v>
      </c>
      <c r="P199">
        <v>4.7997339999999999</v>
      </c>
      <c r="Q199">
        <v>5.2467819999999996</v>
      </c>
      <c r="R199" s="1">
        <v>2.8310879999999999E-7</v>
      </c>
      <c r="S199" s="1">
        <v>1.3094229999999999E-6</v>
      </c>
      <c r="T199">
        <v>6.2685919999999999</v>
      </c>
    </row>
    <row r="200" spans="1:20" x14ac:dyDescent="0.25">
      <c r="A200" s="7" t="s">
        <v>1435</v>
      </c>
      <c r="B200">
        <v>103.32824512598199</v>
      </c>
      <c r="C200">
        <v>6.1919523389770497</v>
      </c>
      <c r="D200">
        <v>0.63295096329344303</v>
      </c>
      <c r="E200">
        <v>9.7826730632628607</v>
      </c>
      <c r="F200" s="1">
        <v>1.3363371580122201E-22</v>
      </c>
      <c r="G200" s="8">
        <v>4.4333750295580997E-21</v>
      </c>
      <c r="H200" s="7" t="s">
        <v>1435</v>
      </c>
      <c r="I200">
        <v>6.2329184342785604</v>
      </c>
      <c r="J200">
        <v>0.93976875442322205</v>
      </c>
      <c r="K200">
        <v>59.2334176687664</v>
      </c>
      <c r="L200">
        <v>1.40035423977701E-14</v>
      </c>
      <c r="M200" s="9">
        <v>1.5287150814069299E-13</v>
      </c>
      <c r="N200" t="s">
        <v>1435</v>
      </c>
      <c r="O200">
        <v>4.9198040000000001</v>
      </c>
      <c r="P200">
        <v>-0.36716549999999998</v>
      </c>
      <c r="Q200">
        <v>6.8762290000000004</v>
      </c>
      <c r="R200" s="1">
        <v>3.2578840000000001E-11</v>
      </c>
      <c r="S200" s="1">
        <v>2.6671E-10</v>
      </c>
      <c r="T200">
        <v>15.075570000000001</v>
      </c>
    </row>
    <row r="201" spans="1:20" x14ac:dyDescent="0.25">
      <c r="A201" s="7" t="s">
        <v>1832</v>
      </c>
      <c r="B201">
        <v>6.5449989709297496</v>
      </c>
      <c r="C201">
        <v>3.34568716694577</v>
      </c>
      <c r="D201">
        <v>1.08392697097075</v>
      </c>
      <c r="E201">
        <v>3.0866352222506399</v>
      </c>
      <c r="F201">
        <v>2.0243584902877002E-3</v>
      </c>
      <c r="G201" s="9">
        <v>4.7253152759558397E-3</v>
      </c>
      <c r="H201" s="7" t="s">
        <v>1832</v>
      </c>
      <c r="I201">
        <v>3.9633248066388802</v>
      </c>
      <c r="J201">
        <v>-2.2691574855810099</v>
      </c>
      <c r="K201">
        <v>7.7065250910974301</v>
      </c>
      <c r="L201">
        <v>5.5021566744515096E-3</v>
      </c>
      <c r="M201" s="9">
        <v>1.0767278006084499E-2</v>
      </c>
      <c r="N201" t="s">
        <v>1832</v>
      </c>
      <c r="O201">
        <v>0.82171419999999995</v>
      </c>
      <c r="P201">
        <v>-5.0189399999999997</v>
      </c>
      <c r="Q201">
        <v>1.2579959999999999</v>
      </c>
      <c r="R201">
        <v>0.20931530000000001</v>
      </c>
      <c r="S201">
        <v>0.2782019</v>
      </c>
      <c r="T201">
        <v>-5.831531</v>
      </c>
    </row>
    <row r="202" spans="1:20" x14ac:dyDescent="0.25">
      <c r="A202" s="7" t="s">
        <v>808</v>
      </c>
      <c r="B202">
        <v>11714.663786327301</v>
      </c>
      <c r="C202">
        <v>3.9714377756768302</v>
      </c>
      <c r="D202">
        <v>0.69431304365326596</v>
      </c>
      <c r="E202">
        <v>5.7199527100633398</v>
      </c>
      <c r="F202" s="1">
        <v>1.0655370541122301E-8</v>
      </c>
      <c r="G202" s="8">
        <v>6.3498076905391401E-8</v>
      </c>
      <c r="H202" s="7" t="s">
        <v>808</v>
      </c>
      <c r="I202">
        <v>2.25569835939468</v>
      </c>
      <c r="J202">
        <v>7.7367207388586801</v>
      </c>
      <c r="K202">
        <v>6.7964651143226398</v>
      </c>
      <c r="L202">
        <v>9.1338535877047294E-3</v>
      </c>
      <c r="M202" s="9">
        <v>1.6909785207274201E-2</v>
      </c>
      <c r="N202" t="s">
        <v>808</v>
      </c>
      <c r="O202">
        <v>4.144571</v>
      </c>
      <c r="P202">
        <v>4.855918</v>
      </c>
      <c r="Q202">
        <v>2.1667320000000001</v>
      </c>
      <c r="R202">
        <v>3.0996840000000001E-2</v>
      </c>
      <c r="S202">
        <v>5.2348079999999998E-2</v>
      </c>
      <c r="T202">
        <v>-4.5910529999999996</v>
      </c>
    </row>
    <row r="203" spans="1:20" x14ac:dyDescent="0.25">
      <c r="A203" s="7" t="s">
        <v>1459</v>
      </c>
      <c r="B203">
        <v>604.41662102371697</v>
      </c>
      <c r="C203">
        <v>-2.6520039042914898</v>
      </c>
      <c r="D203">
        <v>0.57272228526260505</v>
      </c>
      <c r="E203">
        <v>-4.6305233313480798</v>
      </c>
      <c r="F203" s="1">
        <v>3.6474267881763499E-6</v>
      </c>
      <c r="G203" s="8">
        <v>1.4457591889237899E-5</v>
      </c>
      <c r="H203" s="7" t="s">
        <v>1459</v>
      </c>
      <c r="I203">
        <v>-2.4820314548372302</v>
      </c>
      <c r="J203">
        <v>3.4278383830169501</v>
      </c>
      <c r="K203">
        <v>33.1122674484117</v>
      </c>
      <c r="L203">
        <v>8.6988160848010393E-9</v>
      </c>
      <c r="M203" s="9">
        <v>4.7960282452506697E-8</v>
      </c>
      <c r="N203" t="s">
        <v>1459</v>
      </c>
      <c r="O203">
        <v>-3.8251718405733302</v>
      </c>
      <c r="P203">
        <v>1.5098828555868899</v>
      </c>
      <c r="Q203">
        <v>-12.265469718323899</v>
      </c>
      <c r="R203" s="1">
        <v>1.3848691439924099E-28</v>
      </c>
      <c r="S203" s="1">
        <v>4.9364814695229302E-27</v>
      </c>
      <c r="T203">
        <v>54.091789041007701</v>
      </c>
    </row>
    <row r="204" spans="1:20" x14ac:dyDescent="0.25">
      <c r="A204" s="7" t="s">
        <v>1334</v>
      </c>
      <c r="B204">
        <v>640.15240191412295</v>
      </c>
      <c r="C204">
        <v>3.5439347842847102</v>
      </c>
      <c r="D204">
        <v>0.49951108215330198</v>
      </c>
      <c r="E204">
        <v>7.0948071242132302</v>
      </c>
      <c r="F204" s="1">
        <v>1.29532009378167E-12</v>
      </c>
      <c r="G204" s="8">
        <v>1.3716055653681199E-11</v>
      </c>
      <c r="H204" s="7" t="s">
        <v>1334</v>
      </c>
      <c r="I204">
        <v>2.4005395751270799</v>
      </c>
      <c r="J204">
        <v>3.56351952869288</v>
      </c>
      <c r="K204">
        <v>14.4744964016986</v>
      </c>
      <c r="L204">
        <v>1.4207008199203201E-4</v>
      </c>
      <c r="M204" s="9">
        <v>3.8727866748013899E-4</v>
      </c>
      <c r="N204" t="s">
        <v>1334</v>
      </c>
      <c r="O204">
        <v>3.7875869999999998</v>
      </c>
      <c r="P204">
        <v>2.1944089999999998</v>
      </c>
      <c r="Q204">
        <v>4.9193160000000002</v>
      </c>
      <c r="R204" s="1">
        <v>1.3950369999999999E-6</v>
      </c>
      <c r="S204" s="1">
        <v>5.7221720000000001E-6</v>
      </c>
      <c r="T204">
        <v>4.7685839999999997</v>
      </c>
    </row>
    <row r="205" spans="1:20" x14ac:dyDescent="0.25">
      <c r="A205" s="7" t="s">
        <v>1791</v>
      </c>
      <c r="B205">
        <v>20593.562556213201</v>
      </c>
      <c r="C205">
        <v>3.2223945178323299</v>
      </c>
      <c r="D205">
        <v>0.59903861230358302</v>
      </c>
      <c r="E205">
        <v>5.3792768139614804</v>
      </c>
      <c r="F205" s="1">
        <v>7.4785643525772403E-8</v>
      </c>
      <c r="G205" s="8">
        <v>3.9246659433173198E-7</v>
      </c>
      <c r="H205" s="7" t="s">
        <v>1791</v>
      </c>
      <c r="I205">
        <v>3.4395305303113002</v>
      </c>
      <c r="J205">
        <v>8.5677620110094299</v>
      </c>
      <c r="K205">
        <v>17.6886988770108</v>
      </c>
      <c r="L205">
        <v>2.6016771960540501E-5</v>
      </c>
      <c r="M205" s="9">
        <v>8.2009389875616797E-5</v>
      </c>
      <c r="N205" t="s">
        <v>1791</v>
      </c>
      <c r="O205">
        <v>4.3995480000000002</v>
      </c>
      <c r="P205">
        <v>6.4995200000000004</v>
      </c>
      <c r="Q205">
        <v>2.698296</v>
      </c>
      <c r="R205">
        <v>7.3413089999999999E-3</v>
      </c>
      <c r="S205">
        <v>1.4503479999999999E-2</v>
      </c>
      <c r="T205">
        <v>-3.4803829999999998</v>
      </c>
    </row>
    <row r="206" spans="1:20" x14ac:dyDescent="0.25">
      <c r="A206" s="7" t="s">
        <v>483</v>
      </c>
      <c r="B206">
        <v>679.89116121513996</v>
      </c>
      <c r="C206">
        <v>2.5456608415899402</v>
      </c>
      <c r="D206">
        <v>0.38903299969536198</v>
      </c>
      <c r="E206">
        <v>6.5435601699170904</v>
      </c>
      <c r="F206" s="1">
        <v>6.0071299250230406E-11</v>
      </c>
      <c r="G206" s="8">
        <v>4.99450414263599E-10</v>
      </c>
      <c r="H206" s="7" t="s">
        <v>483</v>
      </c>
      <c r="I206">
        <v>2.7332928649194099</v>
      </c>
      <c r="J206">
        <v>3.64201335934793</v>
      </c>
      <c r="K206">
        <v>29.938422802918101</v>
      </c>
      <c r="L206">
        <v>4.4598683017751299E-8</v>
      </c>
      <c r="M206" s="9">
        <v>2.2225732032050199E-7</v>
      </c>
      <c r="N206" t="s">
        <v>483</v>
      </c>
      <c r="O206">
        <v>2.8849749999999998</v>
      </c>
      <c r="P206">
        <v>2.8521580000000002</v>
      </c>
      <c r="Q206">
        <v>4.9994930000000002</v>
      </c>
      <c r="R206" s="1">
        <v>9.511411E-7</v>
      </c>
      <c r="S206" s="1">
        <v>4.0229129999999998E-6</v>
      </c>
      <c r="T206">
        <v>5.0747369999999998</v>
      </c>
    </row>
    <row r="207" spans="1:20" x14ac:dyDescent="0.25">
      <c r="A207" s="7" t="s">
        <v>1023</v>
      </c>
      <c r="B207">
        <v>187.48265759299699</v>
      </c>
      <c r="C207">
        <v>2.35889325305744</v>
      </c>
      <c r="D207">
        <v>0.58537485597584404</v>
      </c>
      <c r="E207">
        <v>4.0297140011677799</v>
      </c>
      <c r="F207" s="1">
        <v>5.5844755729510102E-5</v>
      </c>
      <c r="G207" s="9">
        <v>1.77635838436131E-4</v>
      </c>
      <c r="H207" s="7" t="s">
        <v>1023</v>
      </c>
      <c r="I207">
        <v>2.7114797271901701</v>
      </c>
      <c r="J207">
        <v>2.0030227776395302</v>
      </c>
      <c r="K207">
        <v>12.083148416037901</v>
      </c>
      <c r="L207">
        <v>5.0879605160887597E-4</v>
      </c>
      <c r="M207" s="9">
        <v>1.2404531836745301E-3</v>
      </c>
      <c r="N207" t="s">
        <v>1023</v>
      </c>
      <c r="O207">
        <v>0.92120210000000002</v>
      </c>
      <c r="P207">
        <v>-3.1455299999999999E-2</v>
      </c>
      <c r="Q207">
        <v>1.278702</v>
      </c>
      <c r="R207">
        <v>0.20193359999999999</v>
      </c>
      <c r="S207">
        <v>0.26943729999999999</v>
      </c>
      <c r="T207">
        <v>-5.9825679999999997</v>
      </c>
    </row>
    <row r="208" spans="1:20" x14ac:dyDescent="0.25">
      <c r="A208" s="7" t="s">
        <v>133</v>
      </c>
      <c r="B208">
        <v>18517.981373670202</v>
      </c>
      <c r="C208">
        <v>2.8817533134041202</v>
      </c>
      <c r="D208">
        <v>0.33368952772803701</v>
      </c>
      <c r="E208">
        <v>8.6360316220435802</v>
      </c>
      <c r="F208" s="1">
        <v>5.8199408082858099E-18</v>
      </c>
      <c r="G208" s="8">
        <v>1.2168676238465399E-16</v>
      </c>
      <c r="H208" s="7" t="s">
        <v>133</v>
      </c>
      <c r="I208">
        <v>3.0525474774947998</v>
      </c>
      <c r="J208">
        <v>8.4088702593621196</v>
      </c>
      <c r="K208">
        <v>47.901909785538301</v>
      </c>
      <c r="L208">
        <v>4.4808493921075397E-12</v>
      </c>
      <c r="M208" s="9">
        <v>3.7484028568591902E-11</v>
      </c>
      <c r="N208" t="s">
        <v>133</v>
      </c>
      <c r="O208">
        <v>4.9051920000000004</v>
      </c>
      <c r="P208">
        <v>7.807563</v>
      </c>
      <c r="Q208">
        <v>6.6316300000000004</v>
      </c>
      <c r="R208" s="1">
        <v>1.4242229999999999E-10</v>
      </c>
      <c r="S208" s="1">
        <v>1.0647449999999999E-9</v>
      </c>
      <c r="T208">
        <v>13.343579999999999</v>
      </c>
    </row>
    <row r="209" spans="1:20" x14ac:dyDescent="0.25">
      <c r="A209" s="7" t="s">
        <v>1496</v>
      </c>
      <c r="B209">
        <v>1431.7975415215301</v>
      </c>
      <c r="C209">
        <v>-3.7159776874669599</v>
      </c>
      <c r="D209">
        <v>0.37144355043855398</v>
      </c>
      <c r="E209">
        <v>-10.004151863936301</v>
      </c>
      <c r="F209" s="1">
        <v>1.4613851549018899E-23</v>
      </c>
      <c r="G209" s="8">
        <v>5.3564167689669002E-22</v>
      </c>
      <c r="H209" s="7" t="s">
        <v>1496</v>
      </c>
      <c r="I209">
        <v>-3.5450807261285102</v>
      </c>
      <c r="J209">
        <v>4.6387464461394297</v>
      </c>
      <c r="K209">
        <v>207.76625510708601</v>
      </c>
      <c r="L209">
        <v>4.2190800696206201E-47</v>
      </c>
      <c r="M209" s="9">
        <v>3.0502166193468499E-45</v>
      </c>
      <c r="N209" t="s">
        <v>1496</v>
      </c>
      <c r="O209">
        <v>-3.9727596679626598</v>
      </c>
      <c r="P209">
        <v>3.60930041608965</v>
      </c>
      <c r="Q209">
        <v>-14.5843215449275</v>
      </c>
      <c r="R209" s="1">
        <v>2.9786500361328702E-37</v>
      </c>
      <c r="S209" s="1">
        <v>2.01176455729869E-35</v>
      </c>
      <c r="T209">
        <v>73.807899998508404</v>
      </c>
    </row>
    <row r="210" spans="1:20" x14ac:dyDescent="0.25">
      <c r="A210" s="7" t="s">
        <v>1501</v>
      </c>
      <c r="B210">
        <v>40.460067088857002</v>
      </c>
      <c r="C210">
        <v>-2.6995292459051701</v>
      </c>
      <c r="D210">
        <v>0.58461118160520997</v>
      </c>
      <c r="E210">
        <v>-4.61764901330295</v>
      </c>
      <c r="F210" s="1">
        <v>3.88111971525677E-6</v>
      </c>
      <c r="G210" s="8">
        <v>1.5306121853453701E-5</v>
      </c>
      <c r="H210" s="7" t="s">
        <v>1501</v>
      </c>
      <c r="I210">
        <v>-2.53521338448894</v>
      </c>
      <c r="J210">
        <v>-0.38554649618836601</v>
      </c>
      <c r="K210">
        <v>32.979805296149202</v>
      </c>
      <c r="L210">
        <v>9.3121132515826594E-9</v>
      </c>
      <c r="M210" s="9">
        <v>5.1089223300955303E-8</v>
      </c>
      <c r="N210" t="s">
        <v>1501</v>
      </c>
      <c r="O210">
        <v>-3.937284</v>
      </c>
      <c r="P210">
        <v>-2.2536010000000002</v>
      </c>
      <c r="Q210">
        <v>-8.0439919999999994</v>
      </c>
      <c r="R210" s="1">
        <v>1.7344930000000001E-14</v>
      </c>
      <c r="S210" s="1">
        <v>2.048586E-13</v>
      </c>
      <c r="T210">
        <v>22.30537</v>
      </c>
    </row>
    <row r="211" spans="1:20" x14ac:dyDescent="0.25">
      <c r="A211" s="7" t="s">
        <v>1735</v>
      </c>
      <c r="B211">
        <v>11.990634840695</v>
      </c>
      <c r="C211">
        <v>4.9758342015265704</v>
      </c>
      <c r="D211">
        <v>1.2116939389241601</v>
      </c>
      <c r="E211">
        <v>4.1065107628948798</v>
      </c>
      <c r="F211" s="1">
        <v>4.0168075377891902E-5</v>
      </c>
      <c r="G211" s="9">
        <v>1.3124188477566599E-4</v>
      </c>
      <c r="H211" s="7" t="s">
        <v>1735</v>
      </c>
      <c r="I211">
        <v>7.8216748027716703</v>
      </c>
      <c r="J211">
        <v>0.51582805914631402</v>
      </c>
      <c r="K211">
        <v>10.8788478538166</v>
      </c>
      <c r="L211">
        <v>9.7268735703580605E-4</v>
      </c>
      <c r="M211" s="9">
        <v>2.2351169324311901E-3</v>
      </c>
      <c r="N211" t="s">
        <v>1735</v>
      </c>
      <c r="O211">
        <v>1.2808710000000001</v>
      </c>
      <c r="P211">
        <v>-4.7962720000000001</v>
      </c>
      <c r="Q211">
        <v>1.6054489999999999</v>
      </c>
      <c r="R211">
        <v>0.1093867</v>
      </c>
      <c r="S211">
        <v>0.159051</v>
      </c>
      <c r="T211">
        <v>-5.3416499999999996</v>
      </c>
    </row>
    <row r="212" spans="1:20" x14ac:dyDescent="0.25">
      <c r="A212" s="7" t="s">
        <v>224</v>
      </c>
      <c r="B212">
        <v>2205.3821241964301</v>
      </c>
      <c r="C212">
        <v>2.91670815701938</v>
      </c>
      <c r="D212">
        <v>0.63588555881825304</v>
      </c>
      <c r="E212">
        <v>4.5868444668563804</v>
      </c>
      <c r="F212" s="1">
        <v>4.4999565928609999E-6</v>
      </c>
      <c r="G212" s="8">
        <v>1.75532349619204E-5</v>
      </c>
      <c r="H212" s="7" t="s">
        <v>224</v>
      </c>
      <c r="I212">
        <v>3.1163801290085198</v>
      </c>
      <c r="J212">
        <v>5.3410886577871004</v>
      </c>
      <c r="K212">
        <v>13.610189843320301</v>
      </c>
      <c r="L212">
        <v>2.2496113944779701E-4</v>
      </c>
      <c r="M212" s="9">
        <v>5.8776622660365499E-4</v>
      </c>
      <c r="N212" t="s">
        <v>224</v>
      </c>
      <c r="O212">
        <v>3.497417</v>
      </c>
      <c r="P212">
        <v>3.009347</v>
      </c>
      <c r="Q212">
        <v>2.4656940000000001</v>
      </c>
      <c r="R212">
        <v>1.420186E-2</v>
      </c>
      <c r="S212">
        <v>2.6165879999999999E-2</v>
      </c>
      <c r="T212">
        <v>-3.8458260000000002</v>
      </c>
    </row>
    <row r="213" spans="1:20" x14ac:dyDescent="0.25">
      <c r="A213" s="7" t="s">
        <v>245</v>
      </c>
      <c r="B213">
        <v>328.67432411571298</v>
      </c>
      <c r="C213">
        <v>7.4559735240846399</v>
      </c>
      <c r="D213">
        <v>0.86186406848623198</v>
      </c>
      <c r="E213">
        <v>8.6509854589717694</v>
      </c>
      <c r="F213" s="1">
        <v>5.1056608538077896E-18</v>
      </c>
      <c r="G213" s="8">
        <v>1.07490944286879E-16</v>
      </c>
      <c r="H213" s="7" t="s">
        <v>245</v>
      </c>
      <c r="I213">
        <v>8.5057524187411797</v>
      </c>
      <c r="J213">
        <v>3.5673088952509802</v>
      </c>
      <c r="K213">
        <v>28.864440199894499</v>
      </c>
      <c r="L213">
        <v>7.7625014157243097E-8</v>
      </c>
      <c r="M213" s="9">
        <v>3.7399023622031998E-7</v>
      </c>
      <c r="N213" t="s">
        <v>245</v>
      </c>
      <c r="O213">
        <v>4.3713939999999996</v>
      </c>
      <c r="P213">
        <v>-0.83100859999999999</v>
      </c>
      <c r="Q213">
        <v>3.6998329999999999</v>
      </c>
      <c r="R213">
        <v>2.541E-4</v>
      </c>
      <c r="S213">
        <v>6.9288960000000001E-4</v>
      </c>
      <c r="T213">
        <v>-2.9615470000000001E-2</v>
      </c>
    </row>
    <row r="214" spans="1:20" x14ac:dyDescent="0.25">
      <c r="A214" s="7" t="s">
        <v>1525</v>
      </c>
      <c r="B214">
        <v>46.010181352531497</v>
      </c>
      <c r="C214">
        <v>-3.0749247025714102</v>
      </c>
      <c r="D214">
        <v>0.68565298589615598</v>
      </c>
      <c r="E214">
        <v>-4.4846661005237998</v>
      </c>
      <c r="F214" s="1">
        <v>7.3028200197586396E-6</v>
      </c>
      <c r="G214" s="8">
        <v>2.7407647500752201E-5</v>
      </c>
      <c r="H214" s="7" t="s">
        <v>1525</v>
      </c>
      <c r="I214">
        <v>-2.9121591123637098</v>
      </c>
      <c r="J214">
        <v>-0.26177602927285398</v>
      </c>
      <c r="K214">
        <v>35.186041747615498</v>
      </c>
      <c r="L214">
        <v>2.9966370946946199E-9</v>
      </c>
      <c r="M214" s="9">
        <v>1.7523055601580599E-8</v>
      </c>
      <c r="N214" t="s">
        <v>1525</v>
      </c>
      <c r="O214">
        <v>-3.9578319999999998</v>
      </c>
      <c r="P214">
        <v>-2.7581009999999999</v>
      </c>
      <c r="Q214">
        <v>-7.5156869999999998</v>
      </c>
      <c r="R214" s="1">
        <v>5.7898249999999995E-13</v>
      </c>
      <c r="S214" s="1">
        <v>5.7819400000000003E-12</v>
      </c>
      <c r="T214">
        <v>18.892769999999999</v>
      </c>
    </row>
    <row r="215" spans="1:20" x14ac:dyDescent="0.25">
      <c r="A215" s="7" t="s">
        <v>1535</v>
      </c>
      <c r="B215">
        <v>368.58143422766398</v>
      </c>
      <c r="C215">
        <v>-2.3367478696194102</v>
      </c>
      <c r="D215">
        <v>0.28907125937607497</v>
      </c>
      <c r="E215">
        <v>-8.0836395657700209</v>
      </c>
      <c r="F215" s="1">
        <v>6.2861940264239803E-16</v>
      </c>
      <c r="G215" s="8">
        <v>1.03540116227326E-14</v>
      </c>
      <c r="H215" s="7" t="s">
        <v>1535</v>
      </c>
      <c r="I215">
        <v>-2.2066591339741999</v>
      </c>
      <c r="J215">
        <v>2.73552864644661</v>
      </c>
      <c r="K215">
        <v>95.870124545228506</v>
      </c>
      <c r="L215">
        <v>1.22672669648396E-22</v>
      </c>
      <c r="M215" s="9">
        <v>2.48884906444749E-21</v>
      </c>
      <c r="N215" t="s">
        <v>1535</v>
      </c>
      <c r="O215">
        <v>-2.381364</v>
      </c>
      <c r="P215">
        <v>2.2407279999999998</v>
      </c>
      <c r="Q215">
        <v>-10.85458</v>
      </c>
      <c r="R215" s="1">
        <v>1.4573210000000001E-23</v>
      </c>
      <c r="S215" s="1">
        <v>3.6383399999999999E-22</v>
      </c>
      <c r="T215">
        <v>42.679659999999998</v>
      </c>
    </row>
    <row r="216" spans="1:20" x14ac:dyDescent="0.25">
      <c r="A216" s="7" t="s">
        <v>837</v>
      </c>
      <c r="B216">
        <v>8363.7196034827102</v>
      </c>
      <c r="C216">
        <v>2.8783947246197599</v>
      </c>
      <c r="D216">
        <v>0.41345802984180302</v>
      </c>
      <c r="E216">
        <v>6.9617579460751902</v>
      </c>
      <c r="F216" s="1">
        <v>3.3605255385712299E-12</v>
      </c>
      <c r="G216" s="8">
        <v>3.3387951644158702E-11</v>
      </c>
      <c r="H216" s="7" t="s">
        <v>837</v>
      </c>
      <c r="I216">
        <v>2.99728093611043</v>
      </c>
      <c r="J216">
        <v>7.2605512683383102</v>
      </c>
      <c r="K216">
        <v>30.268485906392399</v>
      </c>
      <c r="L216">
        <v>3.76188680224695E-8</v>
      </c>
      <c r="M216" s="9">
        <v>1.8920012694428401E-7</v>
      </c>
      <c r="N216" t="s">
        <v>837</v>
      </c>
      <c r="O216">
        <v>2.4793980000000002</v>
      </c>
      <c r="P216">
        <v>6.3403239999999998</v>
      </c>
      <c r="Q216">
        <v>3.9037799999999998</v>
      </c>
      <c r="R216">
        <v>1.156297E-4</v>
      </c>
      <c r="S216">
        <v>3.3654300000000002E-4</v>
      </c>
      <c r="T216">
        <v>0.13575970000000001</v>
      </c>
    </row>
    <row r="217" spans="1:20" x14ac:dyDescent="0.25">
      <c r="A217" s="7" t="s">
        <v>702</v>
      </c>
      <c r="B217">
        <v>2357.9248548021701</v>
      </c>
      <c r="C217">
        <v>-2.4824824052588501</v>
      </c>
      <c r="D217">
        <v>0.313448461218236</v>
      </c>
      <c r="E217">
        <v>-7.9199061804627604</v>
      </c>
      <c r="F217" s="1">
        <v>2.37689859982323E-15</v>
      </c>
      <c r="G217" s="8">
        <v>3.6318437570980597E-14</v>
      </c>
      <c r="H217" s="7" t="s">
        <v>702</v>
      </c>
      <c r="I217">
        <v>-2.2722521353662</v>
      </c>
      <c r="J217">
        <v>5.4033383966333499</v>
      </c>
      <c r="K217">
        <v>87.516122034416796</v>
      </c>
      <c r="L217">
        <v>8.3595615241542197E-21</v>
      </c>
      <c r="M217" s="9">
        <v>1.49824124663001E-19</v>
      </c>
      <c r="N217" t="s">
        <v>702</v>
      </c>
      <c r="O217">
        <v>-1.9914080000000001</v>
      </c>
      <c r="P217">
        <v>4.8207639999999996</v>
      </c>
      <c r="Q217">
        <v>-6.8611610000000001</v>
      </c>
      <c r="R217" s="1">
        <v>3.5716880000000002E-11</v>
      </c>
      <c r="S217" s="1">
        <v>2.9073060000000002E-10</v>
      </c>
      <c r="T217">
        <v>14.31941</v>
      </c>
    </row>
    <row r="218" spans="1:20" x14ac:dyDescent="0.25">
      <c r="A218" s="7" t="s">
        <v>1499</v>
      </c>
      <c r="B218">
        <v>5435.2226746021097</v>
      </c>
      <c r="C218">
        <v>-2.3589775878371499</v>
      </c>
      <c r="D218">
        <v>0.47264969047150501</v>
      </c>
      <c r="E218">
        <v>-4.9909639959435603</v>
      </c>
      <c r="F218" s="1">
        <v>6.0078696603949204E-7</v>
      </c>
      <c r="G218" s="8">
        <v>2.7177904952941902E-6</v>
      </c>
      <c r="H218" s="7" t="s">
        <v>1499</v>
      </c>
      <c r="I218">
        <v>-2.1854245464564199</v>
      </c>
      <c r="J218">
        <v>6.6121630647029299</v>
      </c>
      <c r="K218">
        <v>35.188306642453497</v>
      </c>
      <c r="L218">
        <v>2.9931539770480899E-9</v>
      </c>
      <c r="M218" s="9">
        <v>1.7506676577242301E-8</v>
      </c>
      <c r="N218" t="s">
        <v>1499</v>
      </c>
      <c r="O218">
        <v>-2.6671170000000002</v>
      </c>
      <c r="P218">
        <v>5.3535269999999997</v>
      </c>
      <c r="Q218">
        <v>-6.2226540000000004</v>
      </c>
      <c r="R218" s="1">
        <v>1.538821E-9</v>
      </c>
      <c r="S218" s="1">
        <v>1.0056840000000001E-8</v>
      </c>
      <c r="T218">
        <v>10.58229</v>
      </c>
    </row>
    <row r="219" spans="1:20" x14ac:dyDescent="0.25">
      <c r="A219" s="7" t="s">
        <v>922</v>
      </c>
      <c r="B219">
        <v>381.14319306201202</v>
      </c>
      <c r="C219">
        <v>-2.9116720838600298</v>
      </c>
      <c r="D219">
        <v>0.45669512362853498</v>
      </c>
      <c r="E219">
        <v>-6.3755269833542396</v>
      </c>
      <c r="F219" s="1">
        <v>1.8233488168108599E-10</v>
      </c>
      <c r="G219" s="8">
        <v>1.4125265522032101E-9</v>
      </c>
      <c r="H219" s="7" t="s">
        <v>922</v>
      </c>
      <c r="I219">
        <v>-2.7712871607634502</v>
      </c>
      <c r="J219">
        <v>2.7696959516713902</v>
      </c>
      <c r="K219">
        <v>69.394350663339395</v>
      </c>
      <c r="L219">
        <v>8.0619251500418302E-17</v>
      </c>
      <c r="M219" s="9">
        <v>1.08272793812571E-15</v>
      </c>
      <c r="N219" t="s">
        <v>922</v>
      </c>
      <c r="O219">
        <v>-2.6280519999999998</v>
      </c>
      <c r="P219">
        <v>1.5197430000000001</v>
      </c>
      <c r="Q219">
        <v>-7.4989160000000004</v>
      </c>
      <c r="R219" s="1">
        <v>6.4552170000000003E-13</v>
      </c>
      <c r="S219" s="1">
        <v>6.4164650000000004E-12</v>
      </c>
      <c r="T219">
        <v>18.56203</v>
      </c>
    </row>
    <row r="220" spans="1:20" x14ac:dyDescent="0.25">
      <c r="A220" s="7" t="s">
        <v>1580</v>
      </c>
      <c r="B220">
        <v>119.290881139395</v>
      </c>
      <c r="C220">
        <v>-2.28674295648853</v>
      </c>
      <c r="D220">
        <v>0.34566902363359803</v>
      </c>
      <c r="E220">
        <v>-6.6154118539485598</v>
      </c>
      <c r="F220" s="1">
        <v>3.7051871278638502E-11</v>
      </c>
      <c r="G220" s="8">
        <v>3.17640610047786E-10</v>
      </c>
      <c r="H220" s="7" t="s">
        <v>1580</v>
      </c>
      <c r="I220">
        <v>-1.6403744488558201</v>
      </c>
      <c r="J220">
        <v>1.55838853312482</v>
      </c>
      <c r="K220">
        <v>18.977549261993499</v>
      </c>
      <c r="L220">
        <v>1.32265611915069E-5</v>
      </c>
      <c r="M220" s="9">
        <v>4.3982857343874503E-5</v>
      </c>
      <c r="N220" t="s">
        <v>1580</v>
      </c>
      <c r="O220">
        <v>-2.50576</v>
      </c>
      <c r="P220">
        <v>0.46765069999999997</v>
      </c>
      <c r="Q220">
        <v>-8.5892379999999999</v>
      </c>
      <c r="R220" s="1">
        <v>3.971599E-16</v>
      </c>
      <c r="S220" s="1">
        <v>5.5187379999999998E-15</v>
      </c>
      <c r="T220">
        <v>25.934840000000001</v>
      </c>
    </row>
    <row r="221" spans="1:20" x14ac:dyDescent="0.25">
      <c r="A221" s="7" t="s">
        <v>947</v>
      </c>
      <c r="B221">
        <v>48.697542760121799</v>
      </c>
      <c r="C221">
        <v>-2.7102603568430701</v>
      </c>
      <c r="D221">
        <v>0.59882801045697898</v>
      </c>
      <c r="E221">
        <v>-4.5259411876455298</v>
      </c>
      <c r="F221" s="1">
        <v>6.0127301076179699E-6</v>
      </c>
      <c r="G221" s="8">
        <v>2.2913600818483499E-5</v>
      </c>
      <c r="H221" s="7" t="s">
        <v>947</v>
      </c>
      <c r="I221">
        <v>-2.5518202372052499</v>
      </c>
      <c r="J221">
        <v>-0.165942188016762</v>
      </c>
      <c r="K221">
        <v>32.553411676288398</v>
      </c>
      <c r="L221">
        <v>1.1596139234739299E-8</v>
      </c>
      <c r="M221" s="9">
        <v>6.2642583342366598E-8</v>
      </c>
      <c r="N221" t="s">
        <v>947</v>
      </c>
      <c r="O221">
        <v>-4.1021710000000002</v>
      </c>
      <c r="P221">
        <v>-2.1126269999999998</v>
      </c>
      <c r="Q221">
        <v>-8.9337149999999994</v>
      </c>
      <c r="R221" s="1">
        <v>3.3853939999999997E-17</v>
      </c>
      <c r="S221" s="1">
        <v>5.1411920000000001E-16</v>
      </c>
      <c r="T221">
        <v>28.39987</v>
      </c>
    </row>
    <row r="222" spans="1:20" x14ac:dyDescent="0.25">
      <c r="A222" s="7" t="s">
        <v>711</v>
      </c>
      <c r="B222">
        <v>33.0026643382839</v>
      </c>
      <c r="C222">
        <v>-2.5078887825648</v>
      </c>
      <c r="D222">
        <v>0.38194175630246002</v>
      </c>
      <c r="E222">
        <v>-6.5661550254243499</v>
      </c>
      <c r="F222" s="1">
        <v>5.1631063926044703E-11</v>
      </c>
      <c r="G222" s="8">
        <v>4.3342169612531201E-10</v>
      </c>
      <c r="H222" s="7" t="s">
        <v>711</v>
      </c>
      <c r="I222">
        <v>-2.3375159718773699</v>
      </c>
      <c r="J222">
        <v>-0.68784350080621204</v>
      </c>
      <c r="K222">
        <v>62.905480829653001</v>
      </c>
      <c r="L222">
        <v>2.1686791015056299E-15</v>
      </c>
      <c r="M222" s="9">
        <v>2.5875941022846101E-14</v>
      </c>
      <c r="N222" t="s">
        <v>711</v>
      </c>
      <c r="O222">
        <v>-1.5807990000000001</v>
      </c>
      <c r="P222">
        <v>-1.546702</v>
      </c>
      <c r="Q222">
        <v>-4.2824280000000003</v>
      </c>
      <c r="R222" s="1">
        <v>2.4506370000000001E-5</v>
      </c>
      <c r="S222" s="1">
        <v>8.0988400000000005E-5</v>
      </c>
      <c r="T222">
        <v>2.004073</v>
      </c>
    </row>
    <row r="223" spans="1:20" x14ac:dyDescent="0.25">
      <c r="A223" s="7" t="s">
        <v>1661</v>
      </c>
      <c r="B223">
        <v>106.92638655507</v>
      </c>
      <c r="C223">
        <v>-5.7788750634220696</v>
      </c>
      <c r="D223">
        <v>0.61117129431646999</v>
      </c>
      <c r="E223">
        <v>-9.4554098289009492</v>
      </c>
      <c r="F223" s="1">
        <v>3.2175902627811298E-21</v>
      </c>
      <c r="G223" s="8">
        <v>9.3940048919700103E-20</v>
      </c>
      <c r="H223" s="7" t="s">
        <v>1661</v>
      </c>
      <c r="I223">
        <v>-5.6075483698213802</v>
      </c>
      <c r="J223">
        <v>0.86549648850286598</v>
      </c>
      <c r="K223">
        <v>263.40577006773702</v>
      </c>
      <c r="L223">
        <v>3.1056877966323599E-59</v>
      </c>
      <c r="M223" s="9">
        <v>4.1299211036564499E-57</v>
      </c>
      <c r="N223" t="s">
        <v>1661</v>
      </c>
      <c r="O223">
        <v>-6.6815436972576601</v>
      </c>
      <c r="P223">
        <v>-2.28967551483343</v>
      </c>
      <c r="Q223">
        <v>-19.6251175823651</v>
      </c>
      <c r="R223" s="1">
        <v>9.3169080336139601E-57</v>
      </c>
      <c r="S223" s="1">
        <v>2.6867240975584502E-54</v>
      </c>
      <c r="T223">
        <v>118.418035340649</v>
      </c>
    </row>
    <row r="224" spans="1:20" x14ac:dyDescent="0.25">
      <c r="A224" s="7" t="s">
        <v>1796</v>
      </c>
      <c r="B224">
        <v>7.3550167636735404</v>
      </c>
      <c r="C224">
        <v>2.4384774609636199</v>
      </c>
      <c r="D224">
        <v>0.686620591333304</v>
      </c>
      <c r="E224">
        <v>3.5514190686132698</v>
      </c>
      <c r="F224">
        <v>3.8315980959098003E-4</v>
      </c>
      <c r="G224" s="9">
        <v>1.0340182495677101E-3</v>
      </c>
      <c r="H224" s="7" t="s">
        <v>1796</v>
      </c>
      <c r="I224">
        <v>2.51494359725397</v>
      </c>
      <c r="J224">
        <v>-2.5483674344214902</v>
      </c>
      <c r="K224">
        <v>11.656973256430501</v>
      </c>
      <c r="L224">
        <v>6.3962322509401696E-4</v>
      </c>
      <c r="M224" s="9">
        <v>1.5283428053289199E-3</v>
      </c>
      <c r="N224" t="s">
        <v>1796</v>
      </c>
      <c r="O224">
        <v>1.32182</v>
      </c>
      <c r="P224">
        <v>-3.9385340000000002</v>
      </c>
      <c r="Q224">
        <v>2.3660600000000001</v>
      </c>
      <c r="R224">
        <v>1.857723E-2</v>
      </c>
      <c r="S224">
        <v>3.3318279999999999E-2</v>
      </c>
      <c r="T224">
        <v>-3.891492</v>
      </c>
    </row>
    <row r="225" spans="1:20" x14ac:dyDescent="0.25">
      <c r="A225" s="7" t="s">
        <v>1359</v>
      </c>
      <c r="B225">
        <v>62.874681060317897</v>
      </c>
      <c r="C225">
        <v>-2.1929737914781202</v>
      </c>
      <c r="D225">
        <v>0.72579010368554697</v>
      </c>
      <c r="E225">
        <v>-3.0214986128113899</v>
      </c>
      <c r="F225">
        <v>2.5152679282609302E-3</v>
      </c>
      <c r="G225" s="9">
        <v>5.7451370908892596E-3</v>
      </c>
      <c r="H225" s="7" t="s">
        <v>1359</v>
      </c>
      <c r="I225">
        <v>-2.0315171496843898</v>
      </c>
      <c r="J225">
        <v>0.200375498661472</v>
      </c>
      <c r="K225">
        <v>12.4856661876722</v>
      </c>
      <c r="L225">
        <v>4.1008644451248898E-4</v>
      </c>
      <c r="M225" s="9">
        <v>1.0193577335024699E-3</v>
      </c>
      <c r="N225" t="s">
        <v>1359</v>
      </c>
      <c r="O225">
        <v>-4.5030650000000003</v>
      </c>
      <c r="P225">
        <v>-2.5263270000000002</v>
      </c>
      <c r="Q225">
        <v>-8.5901580000000006</v>
      </c>
      <c r="R225" s="1">
        <v>3.9458639999999998E-16</v>
      </c>
      <c r="S225" s="1">
        <v>5.4889219999999997E-15</v>
      </c>
      <c r="T225">
        <v>25.995699999999999</v>
      </c>
    </row>
    <row r="226" spans="1:20" x14ac:dyDescent="0.25">
      <c r="A226" s="7" t="s">
        <v>1103</v>
      </c>
      <c r="B226">
        <v>1292.2993457718001</v>
      </c>
      <c r="C226">
        <v>3.4790073086479301</v>
      </c>
      <c r="D226">
        <v>0.244404478701571</v>
      </c>
      <c r="E226">
        <v>14.234629934486399</v>
      </c>
      <c r="F226" s="1">
        <v>5.5857836823287297E-46</v>
      </c>
      <c r="G226" s="8">
        <v>8.9437216412528805E-44</v>
      </c>
      <c r="H226" s="7" t="s">
        <v>1103</v>
      </c>
      <c r="I226">
        <v>4.2751897517251303</v>
      </c>
      <c r="J226">
        <v>4.5753115531554904</v>
      </c>
      <c r="K226">
        <v>157.29689063236299</v>
      </c>
      <c r="L226">
        <v>4.4083468779615797E-36</v>
      </c>
      <c r="M226" s="9">
        <v>1.8131445933154501E-34</v>
      </c>
      <c r="N226" t="s">
        <v>1103</v>
      </c>
      <c r="O226">
        <v>6.4076473742809101</v>
      </c>
      <c r="P226">
        <v>4.1931504760047202</v>
      </c>
      <c r="Q226">
        <v>14.866246721901801</v>
      </c>
      <c r="R226" s="1">
        <v>2.49321383775634E-38</v>
      </c>
      <c r="S226" s="1">
        <v>1.8024882576342599E-36</v>
      </c>
      <c r="T226">
        <v>75.961174577814205</v>
      </c>
    </row>
    <row r="227" spans="1:20" x14ac:dyDescent="0.25">
      <c r="A227" s="7" t="s">
        <v>1760</v>
      </c>
      <c r="B227">
        <v>14946.466306870099</v>
      </c>
      <c r="C227">
        <v>3.0481903538753201</v>
      </c>
      <c r="D227">
        <v>0.175465746359103</v>
      </c>
      <c r="E227">
        <v>17.371996626834399</v>
      </c>
      <c r="F227" s="1">
        <v>1.3446454390321199E-67</v>
      </c>
      <c r="G227" s="8">
        <v>9.0904007880522502E-65</v>
      </c>
      <c r="H227" s="7" t="s">
        <v>1760</v>
      </c>
      <c r="I227">
        <v>3.20747222662464</v>
      </c>
      <c r="J227">
        <v>8.1076573269832597</v>
      </c>
      <c r="K227">
        <v>174.72310090391301</v>
      </c>
      <c r="L227">
        <v>6.8813649265041998E-40</v>
      </c>
      <c r="M227" s="9">
        <v>3.3963505930525101E-38</v>
      </c>
      <c r="N227" t="s">
        <v>1760</v>
      </c>
      <c r="O227">
        <v>3.2763012888939498</v>
      </c>
      <c r="P227">
        <v>7.8865845322100503</v>
      </c>
      <c r="Q227">
        <v>13.5067494397434</v>
      </c>
      <c r="R227" s="1">
        <v>3.5578940824033798E-33</v>
      </c>
      <c r="S227" s="1">
        <v>1.73930193571205E-31</v>
      </c>
      <c r="T227">
        <v>64.583812243218304</v>
      </c>
    </row>
    <row r="228" spans="1:20" x14ac:dyDescent="0.25">
      <c r="A228" s="7" t="s">
        <v>1276</v>
      </c>
      <c r="B228">
        <v>1296.1953244403601</v>
      </c>
      <c r="C228">
        <v>-3.5890393484461098</v>
      </c>
      <c r="D228">
        <v>0.40869552022046401</v>
      </c>
      <c r="E228">
        <v>-8.78169485809401</v>
      </c>
      <c r="F228" s="1">
        <v>1.610294689572E-18</v>
      </c>
      <c r="G228" s="8">
        <v>3.57840650446745E-17</v>
      </c>
      <c r="H228" s="7" t="s">
        <v>1276</v>
      </c>
      <c r="I228">
        <v>-3.4245502172189299</v>
      </c>
      <c r="J228">
        <v>4.5069054676151703</v>
      </c>
      <c r="K228">
        <v>153.75571241848399</v>
      </c>
      <c r="L228">
        <v>2.6188802603112801E-35</v>
      </c>
      <c r="M228" s="9">
        <v>1.0453120043684101E-33</v>
      </c>
      <c r="N228" t="s">
        <v>1276</v>
      </c>
      <c r="O228">
        <v>-4.0165469265717597</v>
      </c>
      <c r="P228">
        <v>3.3465462104502</v>
      </c>
      <c r="Q228">
        <v>-13.243877279185099</v>
      </c>
      <c r="R228" s="1">
        <v>3.4206247002791798E-32</v>
      </c>
      <c r="S228" s="1">
        <v>1.5593309579514199E-30</v>
      </c>
      <c r="T228">
        <v>62.227221339726199</v>
      </c>
    </row>
    <row r="229" spans="1:20" x14ac:dyDescent="0.25">
      <c r="A229" s="7" t="s">
        <v>716</v>
      </c>
      <c r="B229">
        <v>4147.17235736353</v>
      </c>
      <c r="C229">
        <v>-3.3614441037581102</v>
      </c>
      <c r="D229">
        <v>0.33395208177248797</v>
      </c>
      <c r="E229">
        <v>-10.0656479993084</v>
      </c>
      <c r="F229" s="1">
        <v>7.8369527870719394E-24</v>
      </c>
      <c r="G229" s="8">
        <v>2.9580121301278199E-22</v>
      </c>
      <c r="H229" s="7" t="s">
        <v>716</v>
      </c>
      <c r="I229">
        <v>-3.1898942757136002</v>
      </c>
      <c r="J229">
        <v>6.1864509919914603</v>
      </c>
      <c r="K229">
        <v>193.032307567912</v>
      </c>
      <c r="L229">
        <v>6.9258108036368202E-44</v>
      </c>
      <c r="M229" s="9">
        <v>4.2626123327419401E-42</v>
      </c>
      <c r="N229" t="s">
        <v>716</v>
      </c>
      <c r="O229">
        <v>-3.4976096917350499</v>
      </c>
      <c r="P229">
        <v>5.3860464309732796</v>
      </c>
      <c r="Q229">
        <v>-11.4477926249969</v>
      </c>
      <c r="R229" s="1">
        <v>1.2070646837778999E-25</v>
      </c>
      <c r="S229" s="1">
        <v>3.4847373576107697E-24</v>
      </c>
      <c r="T229">
        <v>47.190623084035799</v>
      </c>
    </row>
    <row r="230" spans="1:20" x14ac:dyDescent="0.25">
      <c r="A230" s="7" t="s">
        <v>339</v>
      </c>
      <c r="B230">
        <v>1019.78635116438</v>
      </c>
      <c r="C230">
        <v>-4.97014329166233</v>
      </c>
      <c r="D230">
        <v>0.58141450046905196</v>
      </c>
      <c r="E230">
        <v>-8.5483648716237699</v>
      </c>
      <c r="F230" s="1">
        <v>1.24844513273206E-17</v>
      </c>
      <c r="G230" s="8">
        <v>2.5036386175329398E-16</v>
      </c>
      <c r="H230" s="7" t="s">
        <v>339</v>
      </c>
      <c r="I230">
        <v>-4.8183184146151099</v>
      </c>
      <c r="J230">
        <v>4.1268389577093503</v>
      </c>
      <c r="K230">
        <v>193.58387954979599</v>
      </c>
      <c r="L230">
        <v>5.2491012111023996E-44</v>
      </c>
      <c r="M230" s="9">
        <v>3.2698588005568701E-42</v>
      </c>
      <c r="N230" t="s">
        <v>339</v>
      </c>
      <c r="O230">
        <v>-5.9974224361415498</v>
      </c>
      <c r="P230">
        <v>1.4169565216023401</v>
      </c>
      <c r="Q230">
        <v>-18.8684730796714</v>
      </c>
      <c r="R230" s="1">
        <v>7.9405729423858903E-54</v>
      </c>
      <c r="S230" s="1">
        <v>1.9046243417414401E-51</v>
      </c>
      <c r="T230">
        <v>111.811040495413</v>
      </c>
    </row>
    <row r="231" spans="1:20" x14ac:dyDescent="0.25">
      <c r="A231" s="7" t="s">
        <v>1600</v>
      </c>
      <c r="B231">
        <v>54.497860930713898</v>
      </c>
      <c r="C231">
        <v>7.59598936217344</v>
      </c>
      <c r="D231">
        <v>1.3944692356233399</v>
      </c>
      <c r="E231">
        <v>5.4472262048706703</v>
      </c>
      <c r="F231" s="1">
        <v>5.1161381766684298E-8</v>
      </c>
      <c r="G231" s="8">
        <v>2.7586521731763001E-7</v>
      </c>
      <c r="H231" s="7" t="s">
        <v>1600</v>
      </c>
      <c r="I231">
        <v>7.5805803237253198</v>
      </c>
      <c r="J231">
        <v>0.40005664511218603</v>
      </c>
      <c r="K231">
        <v>11.139798069001101</v>
      </c>
      <c r="L231">
        <v>8.4495089025520497E-4</v>
      </c>
      <c r="M231" s="9">
        <v>1.9657056379985302E-3</v>
      </c>
      <c r="N231" t="s">
        <v>1600</v>
      </c>
      <c r="O231">
        <v>1.959066</v>
      </c>
      <c r="P231">
        <v>-4.1441489999999996</v>
      </c>
      <c r="Q231">
        <v>1.8398239999999999</v>
      </c>
      <c r="R231">
        <v>6.6725080000000006E-2</v>
      </c>
      <c r="S231">
        <v>0.1029579</v>
      </c>
      <c r="T231">
        <v>-4.9484329999999996</v>
      </c>
    </row>
    <row r="232" spans="1:20" x14ac:dyDescent="0.25">
      <c r="A232" s="7" t="s">
        <v>182</v>
      </c>
      <c r="B232">
        <v>14472.631106250201</v>
      </c>
      <c r="C232">
        <v>2.1519852948628002</v>
      </c>
      <c r="D232">
        <v>0.26439025902561702</v>
      </c>
      <c r="E232">
        <v>8.1394273101956092</v>
      </c>
      <c r="F232" s="1">
        <v>3.9715195431810898E-16</v>
      </c>
      <c r="G232" s="8">
        <v>6.7385146426466897E-15</v>
      </c>
      <c r="H232" s="7" t="s">
        <v>182</v>
      </c>
      <c r="I232">
        <v>1.8986215789291001</v>
      </c>
      <c r="J232">
        <v>8.0671966342788703</v>
      </c>
      <c r="K232">
        <v>33.317354442509398</v>
      </c>
      <c r="L232">
        <v>7.8280931734007408E-9</v>
      </c>
      <c r="M232" s="9">
        <v>4.3458362815342798E-8</v>
      </c>
      <c r="N232" t="s">
        <v>182</v>
      </c>
      <c r="O232">
        <v>2.360967</v>
      </c>
      <c r="P232">
        <v>7.689629</v>
      </c>
      <c r="Q232">
        <v>7.6948869999999996</v>
      </c>
      <c r="R232" s="1">
        <v>1.7925340000000001E-13</v>
      </c>
      <c r="S232" s="1">
        <v>1.8893380000000002E-12</v>
      </c>
      <c r="T232">
        <v>19.609870000000001</v>
      </c>
    </row>
    <row r="233" spans="1:20" x14ac:dyDescent="0.25">
      <c r="A233" s="7" t="s">
        <v>594</v>
      </c>
      <c r="B233">
        <v>1651.37202364773</v>
      </c>
      <c r="C233">
        <v>2.4754393354129798</v>
      </c>
      <c r="D233">
        <v>0.30548021791671998</v>
      </c>
      <c r="E233">
        <v>8.1034358044350903</v>
      </c>
      <c r="F233" s="1">
        <v>5.3428424785651395E-16</v>
      </c>
      <c r="G233" s="8">
        <v>8.9014213517474704E-15</v>
      </c>
      <c r="H233" s="7" t="s">
        <v>594</v>
      </c>
      <c r="I233">
        <v>2.6374419584537798</v>
      </c>
      <c r="J233">
        <v>4.9238910155654798</v>
      </c>
      <c r="K233">
        <v>45.553297645318203</v>
      </c>
      <c r="L233">
        <v>1.4854139009050901E-11</v>
      </c>
      <c r="M233" s="9">
        <v>1.1669160626485801E-10</v>
      </c>
      <c r="N233" t="s">
        <v>594</v>
      </c>
      <c r="O233">
        <v>3.198941</v>
      </c>
      <c r="P233">
        <v>4.4312329999999998</v>
      </c>
      <c r="Q233">
        <v>5.8562700000000003</v>
      </c>
      <c r="R233" s="1">
        <v>1.179451E-8</v>
      </c>
      <c r="S233" s="1">
        <v>6.7508060000000004E-8</v>
      </c>
      <c r="T233">
        <v>9.2246989999999993</v>
      </c>
    </row>
    <row r="234" spans="1:20" x14ac:dyDescent="0.25">
      <c r="A234" s="7" t="s">
        <v>724</v>
      </c>
      <c r="B234">
        <v>8613.4894323603694</v>
      </c>
      <c r="C234">
        <v>3.6393953521202</v>
      </c>
      <c r="D234">
        <v>0.37178610319873201</v>
      </c>
      <c r="E234">
        <v>9.7889494007655902</v>
      </c>
      <c r="F234" s="1">
        <v>1.25594054072599E-22</v>
      </c>
      <c r="G234" s="8">
        <v>4.1757620907066903E-21</v>
      </c>
      <c r="H234" s="7" t="s">
        <v>724</v>
      </c>
      <c r="I234">
        <v>3.7848275211137401</v>
      </c>
      <c r="J234">
        <v>7.3145402374976101</v>
      </c>
      <c r="K234">
        <v>52.341773386282803</v>
      </c>
      <c r="L234">
        <v>4.6634808287548203E-13</v>
      </c>
      <c r="M234" s="9">
        <v>4.3412490195862299E-12</v>
      </c>
      <c r="N234" t="s">
        <v>724</v>
      </c>
      <c r="O234">
        <v>3.5706359999999999</v>
      </c>
      <c r="P234">
        <v>6.5352189999999997</v>
      </c>
      <c r="Q234">
        <v>4.9909670000000004</v>
      </c>
      <c r="R234" s="1">
        <v>9.9091050000000009E-7</v>
      </c>
      <c r="S234" s="1">
        <v>4.1718700000000003E-6</v>
      </c>
      <c r="T234">
        <v>4.7895099999999999</v>
      </c>
    </row>
    <row r="235" spans="1:20" x14ac:dyDescent="0.25">
      <c r="A235" s="7" t="s">
        <v>733</v>
      </c>
      <c r="B235">
        <v>3307.65400403597</v>
      </c>
      <c r="C235">
        <v>3.9359012335023</v>
      </c>
      <c r="D235">
        <v>0.18061129722164099</v>
      </c>
      <c r="E235">
        <v>21.792109873793098</v>
      </c>
      <c r="F235" s="1">
        <v>2.7565346020781899E-105</v>
      </c>
      <c r="G235" s="8">
        <v>9.3176995182692001E-102</v>
      </c>
      <c r="H235" s="7" t="s">
        <v>733</v>
      </c>
      <c r="I235">
        <v>4.1148742089647703</v>
      </c>
      <c r="J235">
        <v>5.9329144910478497</v>
      </c>
      <c r="K235">
        <v>245.09468375164701</v>
      </c>
      <c r="L235">
        <v>3.0470848092004601E-55</v>
      </c>
      <c r="M235" s="9">
        <v>3.29972285350759E-53</v>
      </c>
      <c r="N235" t="s">
        <v>733</v>
      </c>
      <c r="O235">
        <v>4.3926620531631801</v>
      </c>
      <c r="P235">
        <v>5.6738211074962601</v>
      </c>
      <c r="Q235">
        <v>12.355105524583699</v>
      </c>
      <c r="R235" s="1">
        <v>6.5260965823640299E-29</v>
      </c>
      <c r="S235" s="1">
        <v>2.37915154526098E-27</v>
      </c>
      <c r="T235">
        <v>54.913794637829099</v>
      </c>
    </row>
    <row r="236" spans="1:20" x14ac:dyDescent="0.25">
      <c r="A236" s="7" t="s">
        <v>1639</v>
      </c>
      <c r="B236">
        <v>1915.41983039867</v>
      </c>
      <c r="C236">
        <v>2.5059324674688401</v>
      </c>
      <c r="D236">
        <v>0.30794032318097098</v>
      </c>
      <c r="E236">
        <v>8.13772110642409</v>
      </c>
      <c r="F236" s="1">
        <v>4.0278735792046298E-16</v>
      </c>
      <c r="G236" s="8">
        <v>6.8189187549562097E-15</v>
      </c>
      <c r="H236" s="7" t="s">
        <v>1639</v>
      </c>
      <c r="I236">
        <v>2.6838570358534901</v>
      </c>
      <c r="J236">
        <v>5.1495363760187196</v>
      </c>
      <c r="K236">
        <v>45.040921510283297</v>
      </c>
      <c r="L236">
        <v>1.9295974527389898E-11</v>
      </c>
      <c r="M236" s="9">
        <v>1.49121103958284E-10</v>
      </c>
      <c r="N236" t="s">
        <v>1639</v>
      </c>
      <c r="O236">
        <v>3.8543799999999999</v>
      </c>
      <c r="P236">
        <v>4.6354259999999998</v>
      </c>
      <c r="Q236">
        <v>6.7069549999999998</v>
      </c>
      <c r="R236" s="1">
        <v>9.0792460000000002E-11</v>
      </c>
      <c r="S236" s="1">
        <v>6.9891680000000002E-10</v>
      </c>
      <c r="T236">
        <v>13.96505</v>
      </c>
    </row>
    <row r="237" spans="1:20" x14ac:dyDescent="0.25">
      <c r="A237" s="7" t="s">
        <v>1645</v>
      </c>
      <c r="B237">
        <v>103.366802771146</v>
      </c>
      <c r="C237">
        <v>5.66286153410464</v>
      </c>
      <c r="D237">
        <v>0.85708203320104104</v>
      </c>
      <c r="E237">
        <v>6.6071406408496403</v>
      </c>
      <c r="F237" s="1">
        <v>3.9181378496460202E-11</v>
      </c>
      <c r="G237" s="8">
        <v>3.3426132827238198E-10</v>
      </c>
      <c r="H237" s="7" t="s">
        <v>1645</v>
      </c>
      <c r="I237">
        <v>5.7704688708928202</v>
      </c>
      <c r="J237">
        <v>0.96320233821684897</v>
      </c>
      <c r="K237">
        <v>20.8582720454719</v>
      </c>
      <c r="L237">
        <v>4.9455178794598801E-6</v>
      </c>
      <c r="M237" s="9">
        <v>1.7809276887377299E-5</v>
      </c>
      <c r="N237" t="s">
        <v>1645</v>
      </c>
      <c r="O237">
        <v>3.5551529999999998</v>
      </c>
      <c r="P237">
        <v>-1.8866369999999999</v>
      </c>
      <c r="Q237">
        <v>3.2092399999999999</v>
      </c>
      <c r="R237">
        <v>1.466501E-3</v>
      </c>
      <c r="S237">
        <v>3.4095240000000001E-3</v>
      </c>
      <c r="T237">
        <v>-1.632118</v>
      </c>
    </row>
    <row r="238" spans="1:20" x14ac:dyDescent="0.25">
      <c r="A238" s="7" t="s">
        <v>316</v>
      </c>
      <c r="B238">
        <v>935.33629628735196</v>
      </c>
      <c r="C238">
        <v>2.6026919867135101</v>
      </c>
      <c r="D238">
        <v>0.44059040062848298</v>
      </c>
      <c r="E238">
        <v>5.9072825531398001</v>
      </c>
      <c r="F238" s="1">
        <v>3.4779694307477798E-9</v>
      </c>
      <c r="G238" s="8">
        <v>2.2331529341960498E-8</v>
      </c>
      <c r="H238" s="7" t="s">
        <v>316</v>
      </c>
      <c r="I238">
        <v>2.7212669183903602</v>
      </c>
      <c r="J238">
        <v>4.0935180589206901</v>
      </c>
      <c r="K238">
        <v>23.280510006109001</v>
      </c>
      <c r="L238">
        <v>1.40011638526594E-6</v>
      </c>
      <c r="M238" s="9">
        <v>5.5223585412402703E-6</v>
      </c>
      <c r="N238" t="s">
        <v>316</v>
      </c>
      <c r="O238">
        <v>2.1013459999999999</v>
      </c>
      <c r="P238">
        <v>3.0691989999999998</v>
      </c>
      <c r="Q238">
        <v>3.0984440000000002</v>
      </c>
      <c r="R238">
        <v>2.1188510000000002E-3</v>
      </c>
      <c r="S238">
        <v>4.7681119999999997E-3</v>
      </c>
      <c r="T238">
        <v>-2.2246600000000001</v>
      </c>
    </row>
    <row r="239" spans="1:20" x14ac:dyDescent="0.25">
      <c r="A239" s="7" t="s">
        <v>989</v>
      </c>
      <c r="B239">
        <v>41.085072567112903</v>
      </c>
      <c r="C239">
        <v>6.2544313523994699</v>
      </c>
      <c r="D239">
        <v>1.04182525823039</v>
      </c>
      <c r="E239">
        <v>6.0033401023728601</v>
      </c>
      <c r="F239" s="1">
        <v>1.9329912252942802E-9</v>
      </c>
      <c r="G239" s="8">
        <v>1.2907256158011999E-8</v>
      </c>
      <c r="H239" s="7" t="s">
        <v>989</v>
      </c>
      <c r="I239">
        <v>6.4080701791100498</v>
      </c>
      <c r="J239">
        <v>-0.198145269406163</v>
      </c>
      <c r="K239">
        <v>18.2963612900678</v>
      </c>
      <c r="L239">
        <v>1.8906795849996702E-5</v>
      </c>
      <c r="M239" s="9">
        <v>6.1136816869114796E-5</v>
      </c>
      <c r="N239" t="s">
        <v>989</v>
      </c>
      <c r="O239">
        <v>2.457795</v>
      </c>
      <c r="P239">
        <v>-3.4318819999999999</v>
      </c>
      <c r="Q239">
        <v>2.6766350000000001</v>
      </c>
      <c r="R239">
        <v>7.8217489999999994E-3</v>
      </c>
      <c r="S239">
        <v>1.534163E-2</v>
      </c>
      <c r="T239">
        <v>-3.1218919999999999</v>
      </c>
    </row>
    <row r="240" spans="1:20" x14ac:dyDescent="0.25">
      <c r="A240" s="7" t="s">
        <v>995</v>
      </c>
      <c r="B240">
        <v>28.262510383006699</v>
      </c>
      <c r="C240">
        <v>-2.3961566978323199</v>
      </c>
      <c r="D240">
        <v>0.33408008768370101</v>
      </c>
      <c r="E240">
        <v>-7.1724020262498902</v>
      </c>
      <c r="F240" s="1">
        <v>7.36931522996859E-13</v>
      </c>
      <c r="G240" s="8">
        <v>8.0527768651617999E-12</v>
      </c>
      <c r="H240" s="7" t="s">
        <v>995</v>
      </c>
      <c r="I240">
        <v>-2.2235345452295499</v>
      </c>
      <c r="J240">
        <v>-0.89260330293952805</v>
      </c>
      <c r="K240">
        <v>71.867435218121003</v>
      </c>
      <c r="L240">
        <v>2.3015095537783601E-17</v>
      </c>
      <c r="M240" s="9">
        <v>3.2295375996567401E-16</v>
      </c>
      <c r="N240" t="s">
        <v>995</v>
      </c>
      <c r="O240">
        <v>-2.4021789999999998</v>
      </c>
      <c r="P240">
        <v>-1.589653</v>
      </c>
      <c r="Q240">
        <v>-7.1331519999999999</v>
      </c>
      <c r="R240" s="1">
        <v>6.6458109999999997E-12</v>
      </c>
      <c r="S240" s="1">
        <v>5.8815420000000003E-11</v>
      </c>
      <c r="T240">
        <v>16.529540000000001</v>
      </c>
    </row>
    <row r="241" spans="1:20" x14ac:dyDescent="0.25">
      <c r="A241" s="7" t="s">
        <v>1001</v>
      </c>
      <c r="B241">
        <v>2457.6197434546202</v>
      </c>
      <c r="C241">
        <v>-3.33933716016602</v>
      </c>
      <c r="D241">
        <v>0.512093704488368</v>
      </c>
      <c r="E241">
        <v>-6.5209494490902804</v>
      </c>
      <c r="F241" s="1">
        <v>6.98637296444672E-11</v>
      </c>
      <c r="G241" s="8">
        <v>5.7474158551757203E-10</v>
      </c>
      <c r="H241" s="7" t="s">
        <v>1001</v>
      </c>
      <c r="I241">
        <v>-3.2053542461209301</v>
      </c>
      <c r="J241">
        <v>5.4111472152706499</v>
      </c>
      <c r="K241">
        <v>83.474730959859002</v>
      </c>
      <c r="L241">
        <v>6.4535643458991305E-20</v>
      </c>
      <c r="M241" s="9">
        <v>1.0911115213274101E-18</v>
      </c>
      <c r="N241" t="s">
        <v>1001</v>
      </c>
      <c r="O241">
        <v>-4.1429939999999998</v>
      </c>
      <c r="P241">
        <v>3.7861500000000001</v>
      </c>
      <c r="Q241">
        <v>-10.02937</v>
      </c>
      <c r="R241" s="1">
        <v>9.4461930000000001E-21</v>
      </c>
      <c r="S241" s="1">
        <v>1.9195289999999999E-19</v>
      </c>
      <c r="T241">
        <v>36.050750000000001</v>
      </c>
    </row>
    <row r="242" spans="1:20" x14ac:dyDescent="0.25">
      <c r="A242" s="7" t="s">
        <v>1704</v>
      </c>
      <c r="B242">
        <v>555.37515958321399</v>
      </c>
      <c r="C242">
        <v>-5.3773614194406303</v>
      </c>
      <c r="D242">
        <v>0.58075716268184796</v>
      </c>
      <c r="E242">
        <v>-9.2592253096092492</v>
      </c>
      <c r="F242" s="1">
        <v>2.0592079160762601E-20</v>
      </c>
      <c r="G242" s="8">
        <v>5.6033294474840704E-19</v>
      </c>
      <c r="H242" s="7" t="s">
        <v>1704</v>
      </c>
      <c r="I242">
        <v>-5.2408565146504102</v>
      </c>
      <c r="J242">
        <v>3.2934441538791499</v>
      </c>
      <c r="K242">
        <v>239.22035666085699</v>
      </c>
      <c r="L242">
        <v>5.8170621132413297E-54</v>
      </c>
      <c r="M242" s="9">
        <v>5.9717959654535503E-52</v>
      </c>
      <c r="N242" t="s">
        <v>1704</v>
      </c>
      <c r="O242">
        <v>-6.5243508549611198</v>
      </c>
      <c r="P242">
        <v>0.34180137732219201</v>
      </c>
      <c r="Q242">
        <v>-22.161806684136302</v>
      </c>
      <c r="R242" s="1">
        <v>1.7608010577611599E-66</v>
      </c>
      <c r="S242" s="1">
        <v>1.1892357670379E-63</v>
      </c>
      <c r="T242">
        <v>140.80112752554899</v>
      </c>
    </row>
    <row r="243" spans="1:20" x14ac:dyDescent="0.25">
      <c r="A243" s="7" t="s">
        <v>313</v>
      </c>
      <c r="B243">
        <v>1774.21329005859</v>
      </c>
      <c r="C243">
        <v>3.0309895329570198</v>
      </c>
      <c r="D243">
        <v>0.57864567416991597</v>
      </c>
      <c r="E243">
        <v>5.2380751611166199</v>
      </c>
      <c r="F243" s="1">
        <v>1.62259984793675E-7</v>
      </c>
      <c r="G243" s="8">
        <v>8.0644882492945496E-7</v>
      </c>
      <c r="H243" s="7" t="s">
        <v>313</v>
      </c>
      <c r="I243">
        <v>2.49089331877334</v>
      </c>
      <c r="J243">
        <v>5.04979116732245</v>
      </c>
      <c r="K243">
        <v>11.390872243447401</v>
      </c>
      <c r="L243">
        <v>7.3805866838423E-4</v>
      </c>
      <c r="M243" s="9">
        <v>1.73957899936461E-3</v>
      </c>
      <c r="N243" t="s">
        <v>313</v>
      </c>
      <c r="O243">
        <v>1.7439199999999999</v>
      </c>
      <c r="P243">
        <v>3.1325940000000001</v>
      </c>
      <c r="Q243">
        <v>2.009944</v>
      </c>
      <c r="R243">
        <v>4.5280559999999997E-2</v>
      </c>
      <c r="S243">
        <v>7.2993249999999996E-2</v>
      </c>
      <c r="T243">
        <v>-4.9716570000000004</v>
      </c>
    </row>
    <row r="244" spans="1:20" x14ac:dyDescent="0.25">
      <c r="A244" s="7" t="s">
        <v>892</v>
      </c>
      <c r="B244">
        <v>2380.8863424199999</v>
      </c>
      <c r="C244">
        <v>2.2153175550144399</v>
      </c>
      <c r="D244">
        <v>0.60675894703606503</v>
      </c>
      <c r="E244">
        <v>3.6510669778104901</v>
      </c>
      <c r="F244">
        <v>2.6115311783608098E-4</v>
      </c>
      <c r="G244" s="9">
        <v>7.2741884296102701E-4</v>
      </c>
      <c r="H244" s="7" t="s">
        <v>892</v>
      </c>
      <c r="I244">
        <v>2.3926267231612499</v>
      </c>
      <c r="J244">
        <v>5.4636896366030197</v>
      </c>
      <c r="K244">
        <v>9.8415107742206391</v>
      </c>
      <c r="L244">
        <v>1.70617312263793E-3</v>
      </c>
      <c r="M244" s="9">
        <v>3.7264005780361302E-3</v>
      </c>
      <c r="N244" t="s">
        <v>892</v>
      </c>
      <c r="O244">
        <v>0.56036569999999997</v>
      </c>
      <c r="P244">
        <v>3.3609610000000001</v>
      </c>
      <c r="Q244">
        <v>0.63153280000000001</v>
      </c>
      <c r="R244">
        <v>0.52814550000000005</v>
      </c>
      <c r="S244">
        <v>0.60667780000000004</v>
      </c>
      <c r="T244">
        <v>-6.9258740000000003</v>
      </c>
    </row>
    <row r="245" spans="1:20" x14ac:dyDescent="0.25">
      <c r="A245" s="7" t="s">
        <v>1238</v>
      </c>
      <c r="B245">
        <v>3136.7822219002101</v>
      </c>
      <c r="C245">
        <v>2.2196713239390902</v>
      </c>
      <c r="D245">
        <v>0.171753928065974</v>
      </c>
      <c r="E245">
        <v>12.9235549307872</v>
      </c>
      <c r="F245" s="1">
        <v>3.3146573658152599E-38</v>
      </c>
      <c r="G245" s="8">
        <v>3.5013370271816602E-36</v>
      </c>
      <c r="H245" s="7" t="s">
        <v>1238</v>
      </c>
      <c r="I245">
        <v>2.3738320130226001</v>
      </c>
      <c r="J245">
        <v>5.8414310320807097</v>
      </c>
      <c r="K245">
        <v>127.15127817721201</v>
      </c>
      <c r="L245">
        <v>1.72139116878748E-29</v>
      </c>
      <c r="M245" s="9">
        <v>5.0722737482124697E-28</v>
      </c>
      <c r="N245" t="s">
        <v>1238</v>
      </c>
      <c r="O245">
        <v>2.7122739999999999</v>
      </c>
      <c r="P245">
        <v>5.6689179999999997</v>
      </c>
      <c r="Q245">
        <v>10.2875</v>
      </c>
      <c r="R245" s="1">
        <v>1.279753E-21</v>
      </c>
      <c r="S245" s="1">
        <v>2.7577540000000002E-20</v>
      </c>
      <c r="T245">
        <v>38.352919999999997</v>
      </c>
    </row>
    <row r="246" spans="1:20" x14ac:dyDescent="0.25">
      <c r="A246" s="7" t="s">
        <v>1109</v>
      </c>
      <c r="B246">
        <v>61.849523249013899</v>
      </c>
      <c r="C246">
        <v>-4.1789242789721701</v>
      </c>
      <c r="D246">
        <v>0.30604506660091702</v>
      </c>
      <c r="E246">
        <v>-13.6546042887909</v>
      </c>
      <c r="F246" s="1">
        <v>1.8951600594539999E-42</v>
      </c>
      <c r="G246" s="8">
        <v>2.57386425574597E-40</v>
      </c>
      <c r="H246" s="7" t="s">
        <v>1109</v>
      </c>
      <c r="I246">
        <v>-4.0466775148620098</v>
      </c>
      <c r="J246">
        <v>0.15358070190916401</v>
      </c>
      <c r="K246">
        <v>428.53427192778702</v>
      </c>
      <c r="L246">
        <v>3.3876995206658098E-95</v>
      </c>
      <c r="M246" s="9">
        <v>2.1736327049472E-92</v>
      </c>
      <c r="N246" t="s">
        <v>1109</v>
      </c>
      <c r="O246">
        <v>-4.1304056512937901</v>
      </c>
      <c r="P246">
        <v>-0.837108799770377</v>
      </c>
      <c r="Q246">
        <v>-19.1048251032678</v>
      </c>
      <c r="R246" s="1">
        <v>9.6262487108890696E-55</v>
      </c>
      <c r="S246" s="1">
        <v>2.4461155758907699E-52</v>
      </c>
      <c r="T246">
        <v>113.677683645763</v>
      </c>
    </row>
    <row r="247" spans="1:20" x14ac:dyDescent="0.25">
      <c r="A247" s="7" t="s">
        <v>1018</v>
      </c>
      <c r="B247">
        <v>2682.9482460999102</v>
      </c>
      <c r="C247">
        <v>2.4690304430247298</v>
      </c>
      <c r="D247">
        <v>0.30747205567763403</v>
      </c>
      <c r="E247">
        <v>8.0300970362437294</v>
      </c>
      <c r="F247" s="1">
        <v>9.7395601293615595E-16</v>
      </c>
      <c r="G247" s="8">
        <v>1.5611006230528801E-14</v>
      </c>
      <c r="H247" s="7" t="s">
        <v>1018</v>
      </c>
      <c r="I247">
        <v>2.6117130416896899</v>
      </c>
      <c r="J247">
        <v>5.6171226439199504</v>
      </c>
      <c r="K247">
        <v>44.799191223917703</v>
      </c>
      <c r="L247">
        <v>2.18312850433488E-11</v>
      </c>
      <c r="M247" s="9">
        <v>1.6746656714917001E-10</v>
      </c>
      <c r="N247" t="s">
        <v>1018</v>
      </c>
      <c r="O247">
        <v>2.3351199999999999</v>
      </c>
      <c r="P247">
        <v>5.1238200000000003</v>
      </c>
      <c r="Q247">
        <v>4.4076190000000004</v>
      </c>
      <c r="R247" s="1">
        <v>1.430607E-5</v>
      </c>
      <c r="S247" s="1">
        <v>4.933692E-5</v>
      </c>
      <c r="T247">
        <v>2.266893</v>
      </c>
    </row>
    <row r="248" spans="1:20" x14ac:dyDescent="0.25">
      <c r="A248" s="7" t="s">
        <v>1780</v>
      </c>
      <c r="B248">
        <v>759.44814579913998</v>
      </c>
      <c r="C248">
        <v>2.3729049168648899</v>
      </c>
      <c r="D248">
        <v>0.33658582734722498</v>
      </c>
      <c r="E248">
        <v>7.0499252317507102</v>
      </c>
      <c r="F248" s="1">
        <v>1.79013954838044E-12</v>
      </c>
      <c r="G248" s="8">
        <v>1.8612312146558401E-11</v>
      </c>
      <c r="H248" s="7" t="s">
        <v>1780</v>
      </c>
      <c r="I248">
        <v>2.5493579237255002</v>
      </c>
      <c r="J248">
        <v>3.8036239750108098</v>
      </c>
      <c r="K248">
        <v>35.844092391171998</v>
      </c>
      <c r="L248">
        <v>2.1375518765608998E-9</v>
      </c>
      <c r="M248" s="9">
        <v>1.27879414713137E-8</v>
      </c>
      <c r="N248" t="s">
        <v>1780</v>
      </c>
      <c r="O248">
        <v>2.4835189999999998</v>
      </c>
      <c r="P248">
        <v>3.2173069999999999</v>
      </c>
      <c r="Q248">
        <v>5.0338960000000004</v>
      </c>
      <c r="R248" s="1">
        <v>8.0579240000000004E-7</v>
      </c>
      <c r="S248" s="1">
        <v>3.4485009999999999E-6</v>
      </c>
      <c r="T248">
        <v>5.1926030000000001</v>
      </c>
    </row>
    <row r="249" spans="1:20" x14ac:dyDescent="0.25">
      <c r="A249" s="7" t="s">
        <v>1873</v>
      </c>
      <c r="B249">
        <v>2872.5703284363299</v>
      </c>
      <c r="C249">
        <v>-2.2574981308858502</v>
      </c>
      <c r="D249">
        <v>0.44454989678953399</v>
      </c>
      <c r="E249">
        <v>-5.0781659093593898</v>
      </c>
      <c r="F249" s="1">
        <v>3.8109584382962203E-7</v>
      </c>
      <c r="G249" s="8">
        <v>1.7768119173922999E-6</v>
      </c>
      <c r="H249" s="7" t="s">
        <v>1873</v>
      </c>
      <c r="I249">
        <v>-2.1343237719339498</v>
      </c>
      <c r="J249">
        <v>5.65580162028433</v>
      </c>
      <c r="K249">
        <v>38.921372256450603</v>
      </c>
      <c r="L249">
        <v>4.41223472595219E-10</v>
      </c>
      <c r="M249" s="9">
        <v>2.8711968621085999E-9</v>
      </c>
      <c r="N249" t="s">
        <v>1873</v>
      </c>
      <c r="O249">
        <v>-2.8513920000000001</v>
      </c>
      <c r="P249">
        <v>4.5971820000000001</v>
      </c>
      <c r="Q249">
        <v>-7.550351</v>
      </c>
      <c r="R249" s="1">
        <v>4.6215490000000001E-13</v>
      </c>
      <c r="S249" s="1">
        <v>4.6734459999999998E-12</v>
      </c>
      <c r="T249">
        <v>18.566120000000002</v>
      </c>
    </row>
    <row r="250" spans="1:20" x14ac:dyDescent="0.25">
      <c r="A250" s="7" t="s">
        <v>1141</v>
      </c>
      <c r="B250">
        <v>12160.9894328256</v>
      </c>
      <c r="C250">
        <v>-2.4344562111783898</v>
      </c>
      <c r="D250">
        <v>0.35884641728510303</v>
      </c>
      <c r="E250">
        <v>-6.7841173658541001</v>
      </c>
      <c r="F250" s="1">
        <v>1.1679835165767E-11</v>
      </c>
      <c r="G250" s="8">
        <v>1.07122081824831E-10</v>
      </c>
      <c r="H250" s="7" t="s">
        <v>1141</v>
      </c>
      <c r="I250">
        <v>-2.2771140689299099</v>
      </c>
      <c r="J250">
        <v>7.7734414235190297</v>
      </c>
      <c r="K250">
        <v>67.754133895376896</v>
      </c>
      <c r="L250">
        <v>1.8520809313601699E-16</v>
      </c>
      <c r="M250" s="9">
        <v>2.40676744827133E-15</v>
      </c>
      <c r="N250" t="s">
        <v>1141</v>
      </c>
      <c r="O250">
        <v>-2.5148839999999999</v>
      </c>
      <c r="P250">
        <v>7.0352560000000004</v>
      </c>
      <c r="Q250">
        <v>-7.7557919999999996</v>
      </c>
      <c r="R250" s="1">
        <v>1.1984269999999999E-13</v>
      </c>
      <c r="S250" s="1">
        <v>1.2858550000000001E-12</v>
      </c>
      <c r="T250">
        <v>19.819659999999999</v>
      </c>
    </row>
    <row r="251" spans="1:20" x14ac:dyDescent="0.25">
      <c r="A251" s="7" t="s">
        <v>1836</v>
      </c>
      <c r="B251">
        <v>146.761980713047</v>
      </c>
      <c r="C251">
        <v>-3.1084325843816898</v>
      </c>
      <c r="D251">
        <v>0.43323979761125903</v>
      </c>
      <c r="E251">
        <v>-7.1748546682935297</v>
      </c>
      <c r="F251" s="1">
        <v>7.2384037328650999E-13</v>
      </c>
      <c r="G251" s="8">
        <v>7.9239553206629093E-12</v>
      </c>
      <c r="H251" s="7" t="s">
        <v>1836</v>
      </c>
      <c r="I251">
        <v>-2.9519678420602902</v>
      </c>
      <c r="J251">
        <v>1.39685745009629</v>
      </c>
      <c r="K251">
        <v>90.601001889551</v>
      </c>
      <c r="L251">
        <v>1.75771343885177E-21</v>
      </c>
      <c r="M251" s="9">
        <v>3.27846768954438E-20</v>
      </c>
      <c r="N251" t="s">
        <v>1836</v>
      </c>
      <c r="O251">
        <v>-3.6220490000000001</v>
      </c>
      <c r="P251">
        <v>0.23147799999999999</v>
      </c>
      <c r="Q251">
        <v>-10.8437</v>
      </c>
      <c r="R251" s="1">
        <v>1.5896420000000001E-23</v>
      </c>
      <c r="S251" s="1">
        <v>3.9456640000000001E-22</v>
      </c>
      <c r="T251">
        <v>42.660530000000001</v>
      </c>
    </row>
    <row r="252" spans="1:20" x14ac:dyDescent="0.25">
      <c r="A252" s="7" t="s">
        <v>1081</v>
      </c>
      <c r="B252">
        <v>4752.9434027324396</v>
      </c>
      <c r="C252">
        <v>2.4108577752952902</v>
      </c>
      <c r="D252">
        <v>0.16921025402017001</v>
      </c>
      <c r="E252">
        <v>14.247704958872699</v>
      </c>
      <c r="F252" s="1">
        <v>4.6325702975113998E-46</v>
      </c>
      <c r="G252" s="8">
        <v>7.4963858293027597E-44</v>
      </c>
      <c r="H252" s="7" t="s">
        <v>1081</v>
      </c>
      <c r="I252">
        <v>2.5890794174085499</v>
      </c>
      <c r="J252">
        <v>6.4514607824791801</v>
      </c>
      <c r="K252">
        <v>139.25691117122801</v>
      </c>
      <c r="L252">
        <v>3.8700188586523899E-32</v>
      </c>
      <c r="M252" s="9">
        <v>1.31904427632555E-30</v>
      </c>
      <c r="N252" t="s">
        <v>1081</v>
      </c>
      <c r="O252">
        <v>2.9305449727082098</v>
      </c>
      <c r="P252">
        <v>6.2660528085437202</v>
      </c>
      <c r="Q252">
        <v>11.171229308833301</v>
      </c>
      <c r="R252" s="1">
        <v>1.14322197505209E-24</v>
      </c>
      <c r="S252" s="1">
        <v>3.08201596530586E-23</v>
      </c>
      <c r="T252">
        <v>45.258503206193303</v>
      </c>
    </row>
    <row r="253" spans="1:20" x14ac:dyDescent="0.25">
      <c r="A253" s="7" t="s">
        <v>1495</v>
      </c>
      <c r="B253">
        <v>8129.0771991748397</v>
      </c>
      <c r="C253">
        <v>3.7109224422445899</v>
      </c>
      <c r="D253">
        <v>0.26590561030313797</v>
      </c>
      <c r="E253">
        <v>13.9557884394168</v>
      </c>
      <c r="F253" s="1">
        <v>2.90075999143103E-44</v>
      </c>
      <c r="G253" s="8">
        <v>4.2426404066978297E-42</v>
      </c>
      <c r="H253" s="7" t="s">
        <v>1495</v>
      </c>
      <c r="I253">
        <v>4.7878770332256302</v>
      </c>
      <c r="J253">
        <v>7.2316777937767398</v>
      </c>
      <c r="K253">
        <v>154.74810555861799</v>
      </c>
      <c r="L253">
        <v>1.5894274990134601E-35</v>
      </c>
      <c r="M253" s="9">
        <v>6.3838273493239999E-34</v>
      </c>
      <c r="N253" t="s">
        <v>1495</v>
      </c>
      <c r="O253">
        <v>8.1677477520171209</v>
      </c>
      <c r="P253">
        <v>6.7806666084501197</v>
      </c>
      <c r="Q253">
        <v>15.837480952855801</v>
      </c>
      <c r="R253" s="1">
        <v>4.5840473151384801E-42</v>
      </c>
      <c r="S253" s="1">
        <v>4.4733678457425498E-40</v>
      </c>
      <c r="T253">
        <v>84.451431654791193</v>
      </c>
    </row>
    <row r="254" spans="1:20" x14ac:dyDescent="0.25">
      <c r="A254" s="7" t="s">
        <v>1772</v>
      </c>
      <c r="B254">
        <v>1146.73768235429</v>
      </c>
      <c r="C254">
        <v>2.5506279258681901</v>
      </c>
      <c r="D254">
        <v>0.31400164468928299</v>
      </c>
      <c r="E254">
        <v>8.1229763251467499</v>
      </c>
      <c r="F254" s="1">
        <v>4.5488807950443298E-16</v>
      </c>
      <c r="G254" s="8">
        <v>7.6498646515665294E-15</v>
      </c>
      <c r="H254" s="7" t="s">
        <v>1772</v>
      </c>
      <c r="I254">
        <v>2.7229600822779898</v>
      </c>
      <c r="J254">
        <v>4.4066719166687003</v>
      </c>
      <c r="K254">
        <v>44.704371725183002</v>
      </c>
      <c r="L254">
        <v>2.2914511435740899E-11</v>
      </c>
      <c r="M254" s="9">
        <v>1.75245377036583E-10</v>
      </c>
      <c r="N254" t="s">
        <v>1772</v>
      </c>
      <c r="O254">
        <v>4.2185259999999998</v>
      </c>
      <c r="P254">
        <v>3.8771659999999999</v>
      </c>
      <c r="Q254">
        <v>7.4896029999999998</v>
      </c>
      <c r="R254" s="1">
        <v>6.8567529999999998E-13</v>
      </c>
      <c r="S254" s="1">
        <v>6.7971640000000004E-12</v>
      </c>
      <c r="T254">
        <v>18.755099999999999</v>
      </c>
    </row>
    <row r="255" spans="1:20" x14ac:dyDescent="0.25">
      <c r="A255" s="7" t="s">
        <v>1287</v>
      </c>
      <c r="B255">
        <v>105.30830285385601</v>
      </c>
      <c r="C255">
        <v>3.5886894274470298</v>
      </c>
      <c r="D255">
        <v>0.52338594425951201</v>
      </c>
      <c r="E255">
        <v>6.8566790277952903</v>
      </c>
      <c r="F255" s="1">
        <v>7.0479740959866403E-12</v>
      </c>
      <c r="G255" s="8">
        <v>6.6816287923996704E-11</v>
      </c>
      <c r="H255" s="7" t="s">
        <v>1287</v>
      </c>
      <c r="I255">
        <v>3.7246740641126799</v>
      </c>
      <c r="J255">
        <v>0.95810104935838802</v>
      </c>
      <c r="K255">
        <v>28.621424868333701</v>
      </c>
      <c r="L255">
        <v>8.8003079324607106E-8</v>
      </c>
      <c r="M255" s="9">
        <v>4.2130181512143997E-7</v>
      </c>
      <c r="N255" t="s">
        <v>1287</v>
      </c>
      <c r="O255">
        <v>2.9001830000000002</v>
      </c>
      <c r="P255">
        <v>-0.3757278</v>
      </c>
      <c r="Q255">
        <v>4.4333130000000001</v>
      </c>
      <c r="R255" s="1">
        <v>1.2790210000000001E-5</v>
      </c>
      <c r="S255" s="1">
        <v>4.4582459999999999E-5</v>
      </c>
      <c r="T255">
        <v>2.7205550000000001</v>
      </c>
    </row>
    <row r="256" spans="1:20" x14ac:dyDescent="0.25">
      <c r="A256" s="7" t="s">
        <v>1880</v>
      </c>
      <c r="B256">
        <v>69308.344567126303</v>
      </c>
      <c r="C256">
        <v>2.17637968886525</v>
      </c>
      <c r="D256">
        <v>0.25489912803911002</v>
      </c>
      <c r="E256">
        <v>8.5381998189154995</v>
      </c>
      <c r="F256" s="1">
        <v>1.36329022035296E-17</v>
      </c>
      <c r="G256" s="8">
        <v>2.7196075464641099E-16</v>
      </c>
      <c r="H256" s="7" t="s">
        <v>1880</v>
      </c>
      <c r="I256">
        <v>2.3351304603702401</v>
      </c>
      <c r="J256">
        <v>10.3119616184626</v>
      </c>
      <c r="K256">
        <v>53.800135161787999</v>
      </c>
      <c r="L256">
        <v>2.2195745211229E-13</v>
      </c>
      <c r="M256" s="9">
        <v>2.14316704607296E-12</v>
      </c>
      <c r="N256" t="s">
        <v>1880</v>
      </c>
      <c r="O256">
        <v>2.792052</v>
      </c>
      <c r="P256">
        <v>9.9683620000000008</v>
      </c>
      <c r="Q256">
        <v>9.7159820000000003</v>
      </c>
      <c r="R256" s="1">
        <v>1.033198E-19</v>
      </c>
      <c r="S256" s="1">
        <v>1.9229170000000002E-18</v>
      </c>
      <c r="T256">
        <v>33.678330000000003</v>
      </c>
    </row>
    <row r="257" spans="1:20" x14ac:dyDescent="0.25">
      <c r="A257" s="7" t="s">
        <v>1798</v>
      </c>
      <c r="B257">
        <v>13110.276001660901</v>
      </c>
      <c r="C257">
        <v>5.9247813564089897</v>
      </c>
      <c r="D257">
        <v>0.84304308124294502</v>
      </c>
      <c r="E257">
        <v>7.0278512311301498</v>
      </c>
      <c r="F257" s="1">
        <v>2.0973834371248898E-12</v>
      </c>
      <c r="G257" s="8">
        <v>2.1563568409669899E-11</v>
      </c>
      <c r="H257" s="7" t="s">
        <v>1798</v>
      </c>
      <c r="I257">
        <v>3.4446930067980301</v>
      </c>
      <c r="J257">
        <v>7.91377123099132</v>
      </c>
      <c r="K257">
        <v>8.8015606801920399</v>
      </c>
      <c r="L257">
        <v>3.00972973318815E-3</v>
      </c>
      <c r="M257" s="9">
        <v>6.2294123872801499E-3</v>
      </c>
      <c r="N257" t="s">
        <v>1798</v>
      </c>
      <c r="O257">
        <v>5.0911679999999997</v>
      </c>
      <c r="P257">
        <v>3.5007709999999999</v>
      </c>
      <c r="Q257">
        <v>2.1878690000000001</v>
      </c>
      <c r="R257">
        <v>2.9405980000000002E-2</v>
      </c>
      <c r="S257">
        <v>4.9967190000000002E-2</v>
      </c>
      <c r="T257">
        <v>-4.421697</v>
      </c>
    </row>
    <row r="258" spans="1:20" x14ac:dyDescent="0.25">
      <c r="A258" s="7" t="s">
        <v>1355</v>
      </c>
      <c r="B258">
        <v>25030.457055703999</v>
      </c>
      <c r="C258">
        <v>2.9391275946047899</v>
      </c>
      <c r="D258">
        <v>0.346842742139782</v>
      </c>
      <c r="E258">
        <v>8.4739486733162792</v>
      </c>
      <c r="F258" s="1">
        <v>2.3721198070252899E-17</v>
      </c>
      <c r="G258" s="8">
        <v>4.6406497881802099E-16</v>
      </c>
      <c r="H258" s="7" t="s">
        <v>1355</v>
      </c>
      <c r="I258">
        <v>2.1077876321711901</v>
      </c>
      <c r="J258">
        <v>8.8624235987453801</v>
      </c>
      <c r="K258">
        <v>23.0277829577749</v>
      </c>
      <c r="L258">
        <v>1.5967708695917099E-6</v>
      </c>
      <c r="M258" s="9">
        <v>6.2366647950191999E-6</v>
      </c>
      <c r="N258" t="s">
        <v>1355</v>
      </c>
      <c r="O258">
        <v>3.4415589999999998</v>
      </c>
      <c r="P258">
        <v>8.1992600000000007</v>
      </c>
      <c r="Q258">
        <v>7.085826</v>
      </c>
      <c r="R258" s="1">
        <v>8.9338630000000006E-12</v>
      </c>
      <c r="S258" s="1">
        <v>7.7883020000000005E-11</v>
      </c>
      <c r="T258">
        <v>15.824619999999999</v>
      </c>
    </row>
    <row r="259" spans="1:20" x14ac:dyDescent="0.25">
      <c r="A259" s="7" t="s">
        <v>1872</v>
      </c>
      <c r="B259">
        <v>14443.4502226513</v>
      </c>
      <c r="C259">
        <v>2.39162165313427</v>
      </c>
      <c r="D259">
        <v>0.51336814090790195</v>
      </c>
      <c r="E259">
        <v>4.6586873289500197</v>
      </c>
      <c r="F259" s="1">
        <v>3.1823213372618401E-6</v>
      </c>
      <c r="G259" s="8">
        <v>1.2750240974868899E-5</v>
      </c>
      <c r="H259" s="7" t="s">
        <v>1872</v>
      </c>
      <c r="I259">
        <v>2.5687017592969599</v>
      </c>
      <c r="J259">
        <v>8.0672101529173492</v>
      </c>
      <c r="K259">
        <v>15.332242336565701</v>
      </c>
      <c r="L259">
        <v>9.0164431287911498E-5</v>
      </c>
      <c r="M259" s="9">
        <v>2.5561362299837101E-4</v>
      </c>
      <c r="N259" t="s">
        <v>1872</v>
      </c>
      <c r="O259">
        <v>6.7337579999999999</v>
      </c>
      <c r="P259">
        <v>6.6080800000000002</v>
      </c>
      <c r="Q259">
        <v>3.9118040000000001</v>
      </c>
      <c r="R259">
        <v>1.120246E-4</v>
      </c>
      <c r="S259">
        <v>3.2708880000000001E-4</v>
      </c>
      <c r="T259">
        <v>0.54372909999999997</v>
      </c>
    </row>
    <row r="260" spans="1:20" x14ac:dyDescent="0.25">
      <c r="A260" s="7" t="s">
        <v>635</v>
      </c>
      <c r="B260">
        <v>99720.446729020594</v>
      </c>
      <c r="C260">
        <v>3.4050527518437899</v>
      </c>
      <c r="D260">
        <v>0.42781862329680997</v>
      </c>
      <c r="E260">
        <v>7.9591036163973703</v>
      </c>
      <c r="F260" s="1">
        <v>1.7329007892222E-15</v>
      </c>
      <c r="G260" s="8">
        <v>2.68601774074911E-14</v>
      </c>
      <c r="H260" s="7" t="s">
        <v>635</v>
      </c>
      <c r="I260">
        <v>3.3643951949812001</v>
      </c>
      <c r="J260">
        <v>10.8424265649011</v>
      </c>
      <c r="K260">
        <v>33.253518100651497</v>
      </c>
      <c r="L260">
        <v>8.0893272774098801E-9</v>
      </c>
      <c r="M260" s="9">
        <v>4.4802025156392899E-8</v>
      </c>
      <c r="N260" t="s">
        <v>635</v>
      </c>
      <c r="O260">
        <v>8.0873760000000008</v>
      </c>
      <c r="P260">
        <v>9.8286619999999996</v>
      </c>
      <c r="Q260">
        <v>7.7588609999999996</v>
      </c>
      <c r="R260" s="1">
        <v>1.174298E-13</v>
      </c>
      <c r="S260" s="1">
        <v>1.262075E-12</v>
      </c>
      <c r="T260">
        <v>20.380109999999998</v>
      </c>
    </row>
    <row r="261" spans="1:20" x14ac:dyDescent="0.25">
      <c r="A261" s="7" t="s">
        <v>1682</v>
      </c>
      <c r="B261">
        <v>4066.0980376335901</v>
      </c>
      <c r="C261">
        <v>-2.4195613065443702</v>
      </c>
      <c r="D261">
        <v>0.56813672242540603</v>
      </c>
      <c r="E261">
        <v>-4.2587659115135699</v>
      </c>
      <c r="F261" s="1">
        <v>2.0555859262093799E-5</v>
      </c>
      <c r="G261" s="8">
        <v>7.1070616032664898E-5</v>
      </c>
      <c r="H261" s="7" t="s">
        <v>1682</v>
      </c>
      <c r="I261">
        <v>-2.2776175941333698</v>
      </c>
      <c r="J261">
        <v>6.1705921709177103</v>
      </c>
      <c r="K261">
        <v>27.259246200032798</v>
      </c>
      <c r="L261">
        <v>1.7792225065674401E-7</v>
      </c>
      <c r="M261" s="9">
        <v>8.11078963251393E-7</v>
      </c>
      <c r="N261" t="s">
        <v>1682</v>
      </c>
      <c r="O261">
        <v>-3.92083</v>
      </c>
      <c r="P261">
        <v>4.3247289999999996</v>
      </c>
      <c r="Q261">
        <v>-7.2709619999999999</v>
      </c>
      <c r="R261" s="1">
        <v>2.7864489999999999E-12</v>
      </c>
      <c r="S261" s="1">
        <v>2.568757E-11</v>
      </c>
      <c r="T261">
        <v>16.773299999999999</v>
      </c>
    </row>
    <row r="262" spans="1:20" x14ac:dyDescent="0.25">
      <c r="A262" s="7" t="s">
        <v>494</v>
      </c>
      <c r="B262">
        <v>2346.1065438168398</v>
      </c>
      <c r="C262">
        <v>1.9845158615138501</v>
      </c>
      <c r="D262">
        <v>0.18633096220756201</v>
      </c>
      <c r="E262">
        <v>10.650488990140101</v>
      </c>
      <c r="F262" s="1">
        <v>1.73451519897575E-26</v>
      </c>
      <c r="G262" s="8">
        <v>8.0193649518602201E-25</v>
      </c>
      <c r="H262" s="7" t="s">
        <v>494</v>
      </c>
      <c r="I262">
        <v>2.14716302207114</v>
      </c>
      <c r="J262">
        <v>5.43422559212273</v>
      </c>
      <c r="K262">
        <v>84.782018936940702</v>
      </c>
      <c r="L262">
        <v>3.3314027203837502E-20</v>
      </c>
      <c r="M262" s="9">
        <v>5.7229217415427701E-19</v>
      </c>
      <c r="N262" t="s">
        <v>494</v>
      </c>
      <c r="O262">
        <v>2.1057860000000002</v>
      </c>
      <c r="P262">
        <v>5.2343760000000001</v>
      </c>
      <c r="Q262">
        <v>7.6167899999999999</v>
      </c>
      <c r="R262" s="1">
        <v>2.9947120000000002E-13</v>
      </c>
      <c r="S262" s="1">
        <v>3.0842400000000002E-12</v>
      </c>
      <c r="T262">
        <v>19.38214</v>
      </c>
    </row>
    <row r="263" spans="1:20" x14ac:dyDescent="0.25">
      <c r="A263" s="7" t="s">
        <v>1351</v>
      </c>
      <c r="B263">
        <v>35342.210961811499</v>
      </c>
      <c r="C263">
        <v>2.14892656086624</v>
      </c>
      <c r="D263">
        <v>0.36242727882370401</v>
      </c>
      <c r="E263">
        <v>5.9292627415927699</v>
      </c>
      <c r="F263" s="1">
        <v>3.0429784543697401E-9</v>
      </c>
      <c r="G263" s="8">
        <v>1.96839231424274E-8</v>
      </c>
      <c r="H263" s="7" t="s">
        <v>1351</v>
      </c>
      <c r="I263">
        <v>2.34921495003986</v>
      </c>
      <c r="J263">
        <v>9.3614442153832798</v>
      </c>
      <c r="K263">
        <v>26.215347734683402</v>
      </c>
      <c r="L263">
        <v>3.0538574492464798E-7</v>
      </c>
      <c r="M263" s="9">
        <v>1.34715110750964E-6</v>
      </c>
      <c r="N263" t="s">
        <v>1351</v>
      </c>
      <c r="O263">
        <v>2.3033389999999998</v>
      </c>
      <c r="P263">
        <v>8.6592610000000008</v>
      </c>
      <c r="Q263">
        <v>5.0306879999999996</v>
      </c>
      <c r="R263" s="1">
        <v>8.1837970000000002E-7</v>
      </c>
      <c r="S263" s="1">
        <v>3.4971220000000001E-6</v>
      </c>
      <c r="T263">
        <v>4.5432769999999998</v>
      </c>
    </row>
    <row r="264" spans="1:20" x14ac:dyDescent="0.25">
      <c r="A264" s="7" t="s">
        <v>1202</v>
      </c>
      <c r="B264">
        <v>1006.95492361764</v>
      </c>
      <c r="C264">
        <v>4.1535925994943996</v>
      </c>
      <c r="D264">
        <v>0.54647643516602495</v>
      </c>
      <c r="E264">
        <v>7.6006801615013897</v>
      </c>
      <c r="F264" s="1">
        <v>2.9457834335621699E-14</v>
      </c>
      <c r="G264" s="8">
        <v>3.8946815999925399E-13</v>
      </c>
      <c r="H264" s="7" t="s">
        <v>1202</v>
      </c>
      <c r="I264">
        <v>4.4826877199482604</v>
      </c>
      <c r="J264">
        <v>4.3651520687402101</v>
      </c>
      <c r="K264">
        <v>29.4333744804769</v>
      </c>
      <c r="L264">
        <v>5.7872377599306298E-8</v>
      </c>
      <c r="M264" s="9">
        <v>2.83940847082049E-7</v>
      </c>
      <c r="N264" t="s">
        <v>1202</v>
      </c>
      <c r="O264">
        <v>3.708879</v>
      </c>
      <c r="P264">
        <v>2.5374780000000001</v>
      </c>
      <c r="Q264">
        <v>4.4088240000000001</v>
      </c>
      <c r="R264" s="1">
        <v>1.4231309999999999E-5</v>
      </c>
      <c r="S264" s="1">
        <v>4.9105469999999997E-5</v>
      </c>
      <c r="T264">
        <v>2.5483699999999998</v>
      </c>
    </row>
    <row r="265" spans="1:20" x14ac:dyDescent="0.25">
      <c r="A265" s="7" t="s">
        <v>1843</v>
      </c>
      <c r="B265">
        <v>13741.895474794999</v>
      </c>
      <c r="C265">
        <v>2.0739965373645401</v>
      </c>
      <c r="D265">
        <v>0.279500419257596</v>
      </c>
      <c r="E265">
        <v>7.4203700404938697</v>
      </c>
      <c r="F265" s="1">
        <v>1.16793559854369E-13</v>
      </c>
      <c r="G265" s="8">
        <v>1.42580003125586E-12</v>
      </c>
      <c r="H265" s="7" t="s">
        <v>1843</v>
      </c>
      <c r="I265">
        <v>2.2472534765156902</v>
      </c>
      <c r="J265">
        <v>7.9849245667434197</v>
      </c>
      <c r="K265">
        <v>41.286474689496899</v>
      </c>
      <c r="L265">
        <v>1.31475472451161E-10</v>
      </c>
      <c r="M265" s="9">
        <v>9.1793199141976404E-10</v>
      </c>
      <c r="N265" t="s">
        <v>1843</v>
      </c>
      <c r="O265">
        <v>3.1193930000000001</v>
      </c>
      <c r="P265">
        <v>7.5730550000000001</v>
      </c>
      <c r="Q265">
        <v>7.8625109999999996</v>
      </c>
      <c r="R265" s="1">
        <v>5.8893910000000005E-14</v>
      </c>
      <c r="S265" s="1">
        <v>6.5123319999999997E-13</v>
      </c>
      <c r="T265">
        <v>20.794090000000001</v>
      </c>
    </row>
    <row r="266" spans="1:20" x14ac:dyDescent="0.25">
      <c r="A266" s="7" t="s">
        <v>1342</v>
      </c>
      <c r="B266">
        <v>17.9080467270255</v>
      </c>
      <c r="C266">
        <v>-3.0331569530954701</v>
      </c>
      <c r="D266">
        <v>0.468053961457986</v>
      </c>
      <c r="E266">
        <v>-6.4803574007731797</v>
      </c>
      <c r="F266" s="1">
        <v>9.15056016176473E-11</v>
      </c>
      <c r="G266" s="8">
        <v>7.3977768068351496E-10</v>
      </c>
      <c r="H266" s="7" t="s">
        <v>1342</v>
      </c>
      <c r="I266">
        <v>-2.8607623679763701</v>
      </c>
      <c r="J266">
        <v>-1.51161521163262</v>
      </c>
      <c r="K266">
        <v>70.709069046019295</v>
      </c>
      <c r="L266">
        <v>4.1398501649647002E-17</v>
      </c>
      <c r="M266" s="9">
        <v>5.7061898219022002E-16</v>
      </c>
      <c r="N266" t="s">
        <v>1342</v>
      </c>
      <c r="O266">
        <v>-3.2736390000000002</v>
      </c>
      <c r="P266">
        <v>-2.7865060000000001</v>
      </c>
      <c r="Q266">
        <v>-7.1014530000000002</v>
      </c>
      <c r="R266" s="1">
        <v>8.1035849999999997E-12</v>
      </c>
      <c r="S266" s="1">
        <v>7.1030909999999995E-11</v>
      </c>
      <c r="T266">
        <v>16.350580000000001</v>
      </c>
    </row>
    <row r="267" spans="1:20" x14ac:dyDescent="0.25">
      <c r="A267" s="7" t="s">
        <v>1763</v>
      </c>
      <c r="B267">
        <v>3807.8453225285798</v>
      </c>
      <c r="C267">
        <v>4.5548706543254998</v>
      </c>
      <c r="D267">
        <v>0.62805179624506402</v>
      </c>
      <c r="E267">
        <v>7.2523805863747697</v>
      </c>
      <c r="F267" s="1">
        <v>4.0950924560924999E-13</v>
      </c>
      <c r="G267" s="8">
        <v>4.6261011028312697E-12</v>
      </c>
      <c r="H267" s="7" t="s">
        <v>1763</v>
      </c>
      <c r="I267">
        <v>4.7509279467960699</v>
      </c>
      <c r="J267">
        <v>6.1421084577932001</v>
      </c>
      <c r="K267">
        <v>25.516617669590801</v>
      </c>
      <c r="L267">
        <v>4.38589053131277E-7</v>
      </c>
      <c r="M267" s="9">
        <v>1.89182992413685E-6</v>
      </c>
      <c r="N267" t="s">
        <v>1763</v>
      </c>
      <c r="O267">
        <v>3.4398909999999998</v>
      </c>
      <c r="P267">
        <v>3.8341379999999998</v>
      </c>
      <c r="Q267">
        <v>2.0638329999999998</v>
      </c>
      <c r="R267">
        <v>3.9843749999999997E-2</v>
      </c>
      <c r="S267">
        <v>6.5282809999999997E-2</v>
      </c>
      <c r="T267">
        <v>-4.797968</v>
      </c>
    </row>
    <row r="268" spans="1:20" x14ac:dyDescent="0.25">
      <c r="A268" s="7" t="s">
        <v>1265</v>
      </c>
      <c r="B268">
        <v>154.73543043258201</v>
      </c>
      <c r="C268">
        <v>4.1713729457022302</v>
      </c>
      <c r="D268">
        <v>0.578743674138262</v>
      </c>
      <c r="E268">
        <v>7.2076346266994999</v>
      </c>
      <c r="F268" s="1">
        <v>5.6932143191668401E-13</v>
      </c>
      <c r="G268" s="8">
        <v>6.33037156497419E-12</v>
      </c>
      <c r="H268" s="7" t="s">
        <v>1265</v>
      </c>
      <c r="I268">
        <v>4.9197249949634099</v>
      </c>
      <c r="J268">
        <v>2.6835604856690698</v>
      </c>
      <c r="K268">
        <v>22.4242652934959</v>
      </c>
      <c r="L268">
        <v>2.18594784340765E-6</v>
      </c>
      <c r="M268" s="9">
        <v>8.3398768248933006E-6</v>
      </c>
      <c r="N268" t="s">
        <v>1265</v>
      </c>
      <c r="O268">
        <v>3.4740489999999999</v>
      </c>
      <c r="P268">
        <v>-9.6364630000000007E-2</v>
      </c>
      <c r="Q268">
        <v>4.4927330000000003</v>
      </c>
      <c r="R268" s="1">
        <v>9.8518049999999998E-6</v>
      </c>
      <c r="S268" s="1">
        <v>3.5088339999999997E-5</v>
      </c>
      <c r="T268">
        <v>2.9739040000000001</v>
      </c>
    </row>
    <row r="269" spans="1:20" x14ac:dyDescent="0.25">
      <c r="A269" s="7" t="s">
        <v>1037</v>
      </c>
      <c r="B269">
        <v>290.18819576508503</v>
      </c>
      <c r="C269">
        <v>4.22177026372594</v>
      </c>
      <c r="D269">
        <v>1.0217909087621999</v>
      </c>
      <c r="E269">
        <v>4.1317359819145496</v>
      </c>
      <c r="F269" s="1">
        <v>3.6003381457279799E-5</v>
      </c>
      <c r="G269" s="9">
        <v>1.18756898047638E-4</v>
      </c>
      <c r="H269" s="7" t="s">
        <v>1037</v>
      </c>
      <c r="I269">
        <v>4.1881678580450101</v>
      </c>
      <c r="J269">
        <v>4.2076202105292504</v>
      </c>
      <c r="K269">
        <v>6.4909926892069096</v>
      </c>
      <c r="L269">
        <v>1.08422416692062E-2</v>
      </c>
      <c r="M269" s="9">
        <v>1.97170078962783E-2</v>
      </c>
      <c r="N269" t="s">
        <v>1037</v>
      </c>
      <c r="O269">
        <v>-0.76169200000000004</v>
      </c>
      <c r="P269">
        <v>-2.5831409999999999</v>
      </c>
      <c r="Q269">
        <v>-0.78561449999999999</v>
      </c>
      <c r="R269">
        <v>0.4326778</v>
      </c>
      <c r="S269">
        <v>0.51527420000000002</v>
      </c>
      <c r="T269">
        <v>-6.4399459999999999</v>
      </c>
    </row>
    <row r="270" spans="1:20" x14ac:dyDescent="0.25">
      <c r="A270" s="7" t="s">
        <v>1718</v>
      </c>
      <c r="B270">
        <v>7798.32748816601</v>
      </c>
      <c r="C270">
        <v>3.68372770594521</v>
      </c>
      <c r="D270">
        <v>0.49788054185784197</v>
      </c>
      <c r="E270">
        <v>7.3988183836214603</v>
      </c>
      <c r="F270" s="1">
        <v>1.3740161853971399E-13</v>
      </c>
      <c r="G270" s="8">
        <v>1.65677052683915E-12</v>
      </c>
      <c r="H270" s="7" t="s">
        <v>1718</v>
      </c>
      <c r="I270">
        <v>3.87885907102969</v>
      </c>
      <c r="J270">
        <v>7.1673314584854797</v>
      </c>
      <c r="K270">
        <v>30.6300791348669</v>
      </c>
      <c r="L270">
        <v>3.1221575394876397E-8</v>
      </c>
      <c r="M270" s="9">
        <v>1.5876792797889899E-7</v>
      </c>
      <c r="N270" t="s">
        <v>1718</v>
      </c>
      <c r="O270">
        <v>4.1093279999999996</v>
      </c>
      <c r="P270">
        <v>5.7655810000000001</v>
      </c>
      <c r="Q270">
        <v>3.8622709999999998</v>
      </c>
      <c r="R270">
        <v>1.361015E-4</v>
      </c>
      <c r="S270">
        <v>3.9194860000000002E-4</v>
      </c>
      <c r="T270">
        <v>0.25484329999999999</v>
      </c>
    </row>
    <row r="271" spans="1:20" x14ac:dyDescent="0.25">
      <c r="A271" s="7" t="s">
        <v>1868</v>
      </c>
      <c r="B271">
        <v>335.21566095376102</v>
      </c>
      <c r="C271">
        <v>-3.9087645734087801</v>
      </c>
      <c r="D271">
        <v>0.488958707637834</v>
      </c>
      <c r="E271">
        <v>-7.9940586236659197</v>
      </c>
      <c r="F271" s="1">
        <v>1.30567627225073E-15</v>
      </c>
      <c r="G271" s="8">
        <v>2.0580975934928401E-14</v>
      </c>
      <c r="H271" s="7" t="s">
        <v>1868</v>
      </c>
      <c r="I271">
        <v>-3.7441067114087101</v>
      </c>
      <c r="J271">
        <v>2.5739667794637899</v>
      </c>
      <c r="K271">
        <v>134.50151148450701</v>
      </c>
      <c r="L271">
        <v>4.2439803281361403E-31</v>
      </c>
      <c r="M271" s="9">
        <v>1.35474819803002E-29</v>
      </c>
      <c r="N271" t="s">
        <v>1868</v>
      </c>
      <c r="O271">
        <v>-4.77504639840416</v>
      </c>
      <c r="P271">
        <v>0.89147380798436904</v>
      </c>
      <c r="Q271">
        <v>-15.9977642410988</v>
      </c>
      <c r="R271" s="1">
        <v>1.1013037569459701E-42</v>
      </c>
      <c r="S271" s="1">
        <v>1.11719213130507E-40</v>
      </c>
      <c r="T271">
        <v>86.318098066006897</v>
      </c>
    </row>
    <row r="272" spans="1:20" x14ac:dyDescent="0.25">
      <c r="A272" s="7" t="s">
        <v>1871</v>
      </c>
      <c r="B272">
        <v>68.551088828253299</v>
      </c>
      <c r="C272">
        <v>3.3437042011789</v>
      </c>
      <c r="D272">
        <v>1.27030320814933</v>
      </c>
      <c r="E272">
        <v>2.6322095226778499</v>
      </c>
      <c r="F272">
        <v>8.4831529310565295E-3</v>
      </c>
      <c r="G272" s="9">
        <v>1.7241747626176002E-2</v>
      </c>
      <c r="H272" s="7" t="s">
        <v>1871</v>
      </c>
      <c r="I272">
        <v>5.6049837462121603</v>
      </c>
      <c r="J272">
        <v>3.3950348316323602</v>
      </c>
      <c r="K272">
        <v>5.6027983043491103</v>
      </c>
      <c r="L272">
        <v>1.7931814078006099E-2</v>
      </c>
      <c r="M272" s="9">
        <v>3.1093845572057799E-2</v>
      </c>
      <c r="N272" t="s">
        <v>1871</v>
      </c>
      <c r="O272">
        <v>-0.94073629999999997</v>
      </c>
      <c r="P272">
        <v>-4.4149469999999997</v>
      </c>
      <c r="Q272">
        <v>-1.096074</v>
      </c>
      <c r="R272">
        <v>0.27387499999999998</v>
      </c>
      <c r="S272">
        <v>0.3495104</v>
      </c>
      <c r="T272">
        <v>-6.0861000000000001</v>
      </c>
    </row>
    <row r="273" spans="1:20" x14ac:dyDescent="0.25">
      <c r="A273" s="7" t="s">
        <v>1537</v>
      </c>
      <c r="B273">
        <v>1468.6468544239499</v>
      </c>
      <c r="C273">
        <v>2.1262988830938201</v>
      </c>
      <c r="D273">
        <v>0.16721527446766199</v>
      </c>
      <c r="E273">
        <v>12.7159369253975</v>
      </c>
      <c r="F273" s="1">
        <v>4.8229385656174902E-37</v>
      </c>
      <c r="G273" s="8">
        <v>4.8745327921334002E-35</v>
      </c>
      <c r="H273" s="7" t="s">
        <v>1537</v>
      </c>
      <c r="I273">
        <v>2.2738493102400401</v>
      </c>
      <c r="J273">
        <v>4.7538710567837903</v>
      </c>
      <c r="K273">
        <v>119.26124009017499</v>
      </c>
      <c r="L273">
        <v>9.1806404168865398E-28</v>
      </c>
      <c r="M273" s="9">
        <v>2.5039440626928101E-26</v>
      </c>
      <c r="N273" t="s">
        <v>1537</v>
      </c>
      <c r="O273">
        <v>2.2045379999999999</v>
      </c>
      <c r="P273">
        <v>4.5862800000000004</v>
      </c>
      <c r="Q273">
        <v>8.5859129999999997</v>
      </c>
      <c r="R273" s="1">
        <v>4.0659619999999998E-16</v>
      </c>
      <c r="S273" s="1">
        <v>5.6437479999999998E-15</v>
      </c>
      <c r="T273">
        <v>25.92454</v>
      </c>
    </row>
    <row r="274" spans="1:20" x14ac:dyDescent="0.25">
      <c r="A274" s="7" t="s">
        <v>1113</v>
      </c>
      <c r="B274">
        <v>3732.79466706627</v>
      </c>
      <c r="C274">
        <v>2.3743707959995199</v>
      </c>
      <c r="D274">
        <v>0.26733122467046599</v>
      </c>
      <c r="E274">
        <v>8.8817563265434298</v>
      </c>
      <c r="F274" s="1">
        <v>6.5812878284626403E-19</v>
      </c>
      <c r="G274" s="8">
        <v>1.5237133814116501E-17</v>
      </c>
      <c r="H274" s="7" t="s">
        <v>1113</v>
      </c>
      <c r="I274">
        <v>2.5422470972374702</v>
      </c>
      <c r="J274">
        <v>6.0998926737686103</v>
      </c>
      <c r="K274">
        <v>55.947038284307403</v>
      </c>
      <c r="L274">
        <v>7.4449805109643794E-14</v>
      </c>
      <c r="M274" s="9">
        <v>7.5793504487862299E-13</v>
      </c>
      <c r="N274" t="s">
        <v>1113</v>
      </c>
      <c r="O274">
        <v>2.9762249999999999</v>
      </c>
      <c r="P274">
        <v>5.7171620000000001</v>
      </c>
      <c r="Q274">
        <v>6.1683310000000002</v>
      </c>
      <c r="R274" s="1">
        <v>2.0933689999999999E-9</v>
      </c>
      <c r="S274" s="1">
        <v>1.3418159999999999E-8</v>
      </c>
      <c r="T274">
        <v>10.7692</v>
      </c>
    </row>
    <row r="275" spans="1:20" x14ac:dyDescent="0.25">
      <c r="A275" s="7" t="s">
        <v>1375</v>
      </c>
      <c r="B275">
        <v>1729.7491289479699</v>
      </c>
      <c r="C275">
        <v>-4.2675269008413101</v>
      </c>
      <c r="D275">
        <v>0.49068849371668399</v>
      </c>
      <c r="E275">
        <v>-8.6970184862441702</v>
      </c>
      <c r="F275" s="1">
        <v>3.4071794949644099E-18</v>
      </c>
      <c r="G275" s="8">
        <v>7.3304960817402704E-17</v>
      </c>
      <c r="H275" s="7" t="s">
        <v>1375</v>
      </c>
      <c r="I275">
        <v>-4.1390346927047501</v>
      </c>
      <c r="J275">
        <v>4.9204171570540503</v>
      </c>
      <c r="K275">
        <v>179.44988631624099</v>
      </c>
      <c r="L275">
        <v>6.3904794988738395E-41</v>
      </c>
      <c r="M275" s="9">
        <v>3.3608945971023999E-39</v>
      </c>
      <c r="N275" t="s">
        <v>1375</v>
      </c>
      <c r="O275">
        <v>-5.0578936223929398</v>
      </c>
      <c r="P275">
        <v>3.0979386996764702</v>
      </c>
      <c r="Q275">
        <v>-17.232271531074101</v>
      </c>
      <c r="R275" s="1">
        <v>1.8006325722229099E-47</v>
      </c>
      <c r="S275" s="1">
        <v>2.64075628377721E-45</v>
      </c>
      <c r="T275">
        <v>97.224093275237493</v>
      </c>
    </row>
    <row r="276" spans="1:20" x14ac:dyDescent="0.25">
      <c r="A276" s="7" t="s">
        <v>1118</v>
      </c>
      <c r="B276">
        <v>991.56232387704495</v>
      </c>
      <c r="C276">
        <v>-2.5969088763251298</v>
      </c>
      <c r="D276">
        <v>0.271616678549984</v>
      </c>
      <c r="E276">
        <v>-9.5609330405946693</v>
      </c>
      <c r="F276" s="1">
        <v>1.1669979703835599E-21</v>
      </c>
      <c r="G276" s="8">
        <v>3.5466945309699E-20</v>
      </c>
      <c r="H276" s="7" t="s">
        <v>1118</v>
      </c>
      <c r="I276">
        <v>-2.4430349395622399</v>
      </c>
      <c r="J276">
        <v>4.1620472810604898</v>
      </c>
      <c r="K276">
        <v>138.21198470826101</v>
      </c>
      <c r="L276">
        <v>6.5498105183028405E-32</v>
      </c>
      <c r="M276" s="9">
        <v>2.2031571029127399E-30</v>
      </c>
      <c r="N276" t="s">
        <v>1118</v>
      </c>
      <c r="O276">
        <v>-2.5397810000000001</v>
      </c>
      <c r="P276">
        <v>3.6752899999999999</v>
      </c>
      <c r="Q276">
        <v>-10.44918</v>
      </c>
      <c r="R276" s="1">
        <v>3.613814E-22</v>
      </c>
      <c r="S276" s="1">
        <v>8.1215870000000003E-21</v>
      </c>
      <c r="T276">
        <v>39.358400000000003</v>
      </c>
    </row>
    <row r="277" spans="1:20" x14ac:dyDescent="0.25">
      <c r="A277" s="7" t="s">
        <v>1698</v>
      </c>
      <c r="B277">
        <v>17620.137248689502</v>
      </c>
      <c r="C277">
        <v>-4.26910639181758</v>
      </c>
      <c r="D277">
        <v>0.43626405410612701</v>
      </c>
      <c r="E277">
        <v>-9.7856019803526202</v>
      </c>
      <c r="F277" s="1">
        <v>1.29820439664816E-22</v>
      </c>
      <c r="G277" s="8">
        <v>4.3115692308766803E-21</v>
      </c>
      <c r="H277" s="7" t="s">
        <v>1698</v>
      </c>
      <c r="I277">
        <v>-4.16623144539302</v>
      </c>
      <c r="J277">
        <v>8.2807019195710705</v>
      </c>
      <c r="K277">
        <v>230.41396781031301</v>
      </c>
      <c r="L277">
        <v>4.8424311525070799E-52</v>
      </c>
      <c r="M277" s="9">
        <v>4.6373505794438101E-50</v>
      </c>
      <c r="N277" t="s">
        <v>1698</v>
      </c>
      <c r="O277">
        <v>-4.1543510000000001</v>
      </c>
      <c r="P277">
        <v>6.7373279999999998</v>
      </c>
      <c r="Q277">
        <v>-9.9946090000000005</v>
      </c>
      <c r="R277" s="1">
        <v>1.233977E-20</v>
      </c>
      <c r="S277" s="1">
        <v>2.4917400000000002E-19</v>
      </c>
      <c r="T277">
        <v>35.703119999999998</v>
      </c>
    </row>
    <row r="278" spans="1:20" x14ac:dyDescent="0.25">
      <c r="A278" s="7" t="s">
        <v>1860</v>
      </c>
      <c r="B278">
        <v>78.685257736732794</v>
      </c>
      <c r="C278">
        <v>4.4862983759120301</v>
      </c>
      <c r="D278">
        <v>0.53828925904411995</v>
      </c>
      <c r="E278">
        <v>8.3343635425285694</v>
      </c>
      <c r="F278" s="1">
        <v>7.7916177144272705E-17</v>
      </c>
      <c r="G278" s="8">
        <v>1.4453450860262599E-15</v>
      </c>
      <c r="H278" s="7" t="s">
        <v>1860</v>
      </c>
      <c r="I278">
        <v>4.8596720849517103</v>
      </c>
      <c r="J278">
        <v>0.76013026160266395</v>
      </c>
      <c r="K278">
        <v>39.192145010286502</v>
      </c>
      <c r="L278">
        <v>3.8408234383724099E-10</v>
      </c>
      <c r="M278" s="9">
        <v>2.5204483136238299E-9</v>
      </c>
      <c r="N278" t="s">
        <v>1860</v>
      </c>
      <c r="O278">
        <v>4.9786859999999997</v>
      </c>
      <c r="P278">
        <v>-0.63639630000000003</v>
      </c>
      <c r="Q278">
        <v>7.5727710000000004</v>
      </c>
      <c r="R278" s="1">
        <v>3.9932020000000002E-13</v>
      </c>
      <c r="S278" s="1">
        <v>4.0668869999999997E-12</v>
      </c>
      <c r="T278">
        <v>19.32638</v>
      </c>
    </row>
    <row r="279" spans="1:20" x14ac:dyDescent="0.25">
      <c r="A279" s="7" t="s">
        <v>1590</v>
      </c>
      <c r="B279">
        <v>3581.30928677682</v>
      </c>
      <c r="C279">
        <v>2.6158382671084901</v>
      </c>
      <c r="D279">
        <v>0.289176962646918</v>
      </c>
      <c r="E279">
        <v>9.0458044899738397</v>
      </c>
      <c r="F279" s="1">
        <v>1.4856711074497499E-19</v>
      </c>
      <c r="G279" s="8">
        <v>3.6715748522206602E-18</v>
      </c>
      <c r="H279" s="7" t="s">
        <v>1590</v>
      </c>
      <c r="I279">
        <v>2.6045510709474202</v>
      </c>
      <c r="J279">
        <v>6.0485394042498699</v>
      </c>
      <c r="K279">
        <v>48.1856960924706</v>
      </c>
      <c r="L279">
        <v>3.8770627988421899E-12</v>
      </c>
      <c r="M279" s="9">
        <v>3.2721084094799302E-11</v>
      </c>
      <c r="N279" t="s">
        <v>1590</v>
      </c>
      <c r="O279">
        <v>4.59945</v>
      </c>
      <c r="P279">
        <v>5.5891019999999996</v>
      </c>
      <c r="Q279">
        <v>6.7831099999999998</v>
      </c>
      <c r="R279" s="1">
        <v>5.738094E-11</v>
      </c>
      <c r="S279" s="1">
        <v>4.5460470000000001E-10</v>
      </c>
      <c r="T279">
        <v>14.39409</v>
      </c>
    </row>
    <row r="280" spans="1:20" x14ac:dyDescent="0.25">
      <c r="A280" s="7" t="s">
        <v>273</v>
      </c>
      <c r="B280">
        <v>356.22529455455202</v>
      </c>
      <c r="C280">
        <v>3.5771059520260202</v>
      </c>
      <c r="D280">
        <v>0.37733127782557002</v>
      </c>
      <c r="E280">
        <v>9.4800144123743006</v>
      </c>
      <c r="F280" s="1">
        <v>2.5424795417E-21</v>
      </c>
      <c r="G280" s="8">
        <v>7.5094478269512005E-20</v>
      </c>
      <c r="H280" s="7" t="s">
        <v>273</v>
      </c>
      <c r="I280">
        <v>3.7505674741794901</v>
      </c>
      <c r="J280">
        <v>2.72619687017743</v>
      </c>
      <c r="K280">
        <v>51.9740495813938</v>
      </c>
      <c r="L280">
        <v>5.6238999843391495E-13</v>
      </c>
      <c r="M280" s="9">
        <v>5.2032225341767897E-12</v>
      </c>
      <c r="N280" t="s">
        <v>273</v>
      </c>
      <c r="O280">
        <v>4.0745509999999996</v>
      </c>
      <c r="P280">
        <v>1.967184</v>
      </c>
      <c r="Q280">
        <v>6.742356</v>
      </c>
      <c r="R280" s="1">
        <v>7.3385619999999996E-11</v>
      </c>
      <c r="S280" s="1">
        <v>5.7160600000000002E-10</v>
      </c>
      <c r="T280">
        <v>14.25619</v>
      </c>
    </row>
    <row r="281" spans="1:20" x14ac:dyDescent="0.25">
      <c r="A281" s="7" t="s">
        <v>265</v>
      </c>
      <c r="B281">
        <v>17398.021579256601</v>
      </c>
      <c r="C281">
        <v>2.6760890672933502</v>
      </c>
      <c r="D281">
        <v>0.29341453254224997</v>
      </c>
      <c r="E281">
        <v>9.1205062138768191</v>
      </c>
      <c r="F281" s="1">
        <v>7.4774239160805999E-20</v>
      </c>
      <c r="G281" s="8">
        <v>1.9115814317227202E-18</v>
      </c>
      <c r="H281" s="7" t="s">
        <v>265</v>
      </c>
      <c r="I281">
        <v>2.8385829584458802</v>
      </c>
      <c r="J281">
        <v>8.3320572936576696</v>
      </c>
      <c r="K281">
        <v>53.5196689422243</v>
      </c>
      <c r="L281">
        <v>2.5601672998797198E-13</v>
      </c>
      <c r="M281" s="9">
        <v>2.4554070908599801E-12</v>
      </c>
      <c r="N281" t="s">
        <v>265</v>
      </c>
      <c r="O281">
        <v>2.5166230000000001</v>
      </c>
      <c r="P281">
        <v>7.854069</v>
      </c>
      <c r="Q281">
        <v>6.7718680000000004</v>
      </c>
      <c r="R281" s="1">
        <v>6.1416649999999998E-11</v>
      </c>
      <c r="S281" s="1">
        <v>4.838116E-10</v>
      </c>
      <c r="T281">
        <v>13.88592</v>
      </c>
    </row>
    <row r="282" spans="1:20" x14ac:dyDescent="0.25">
      <c r="A282" s="7" t="s">
        <v>1391</v>
      </c>
      <c r="B282">
        <v>1110.7328844625599</v>
      </c>
      <c r="C282">
        <v>-4.2524279304257799</v>
      </c>
      <c r="D282">
        <v>0.38780379058340603</v>
      </c>
      <c r="E282">
        <v>-10.9654109466761</v>
      </c>
      <c r="F282" s="1">
        <v>5.6045362226610004E-28</v>
      </c>
      <c r="G282" s="8">
        <v>2.9652382776659601E-26</v>
      </c>
      <c r="H282" s="7" t="s">
        <v>1391</v>
      </c>
      <c r="I282">
        <v>-4.0760824723709899</v>
      </c>
      <c r="J282">
        <v>4.2797563845014404</v>
      </c>
      <c r="K282">
        <v>270.16572249392698</v>
      </c>
      <c r="L282">
        <v>1.0442170931033101E-60</v>
      </c>
      <c r="M282" s="9">
        <v>1.50560852216272E-58</v>
      </c>
      <c r="N282" t="s">
        <v>1391</v>
      </c>
      <c r="O282">
        <v>-4.6108023278401804</v>
      </c>
      <c r="P282">
        <v>2.9813259001494599</v>
      </c>
      <c r="Q282">
        <v>-18.3377881531488</v>
      </c>
      <c r="R282" s="1">
        <v>9.1161397249711505E-52</v>
      </c>
      <c r="S282" s="1">
        <v>1.9021603743201998E-49</v>
      </c>
      <c r="T282">
        <v>107.080611541195</v>
      </c>
    </row>
    <row r="283" spans="1:20" x14ac:dyDescent="0.25">
      <c r="A283" s="7" t="s">
        <v>1911</v>
      </c>
      <c r="B283">
        <v>10040.694867878599</v>
      </c>
      <c r="C283">
        <v>-3.4820533732335002</v>
      </c>
      <c r="D283">
        <v>0.41797267054482401</v>
      </c>
      <c r="E283">
        <v>-8.3308159088360298</v>
      </c>
      <c r="F283" s="1">
        <v>8.0287092189189506E-17</v>
      </c>
      <c r="G283" s="8">
        <v>1.4847987346987999E-15</v>
      </c>
      <c r="H283" s="7" t="s">
        <v>1911</v>
      </c>
      <c r="I283">
        <v>-3.3206637334994702</v>
      </c>
      <c r="J283">
        <v>7.4792329107170801</v>
      </c>
      <c r="K283">
        <v>132.96835478321</v>
      </c>
      <c r="L283">
        <v>9.1864482825872393E-31</v>
      </c>
      <c r="M283" s="9">
        <v>2.8822762246039299E-29</v>
      </c>
      <c r="N283" t="s">
        <v>1911</v>
      </c>
      <c r="O283">
        <v>-3.934987</v>
      </c>
      <c r="P283">
        <v>6.2867040000000003</v>
      </c>
      <c r="Q283">
        <v>-9.6053529999999991</v>
      </c>
      <c r="R283" s="1">
        <v>2.381462E-19</v>
      </c>
      <c r="S283" s="1">
        <v>4.3163990000000001E-18</v>
      </c>
      <c r="T283">
        <v>32.782150000000001</v>
      </c>
    </row>
    <row r="284" spans="1:20" x14ac:dyDescent="0.25">
      <c r="A284" s="7" t="s">
        <v>89</v>
      </c>
      <c r="B284">
        <v>215.233896812789</v>
      </c>
      <c r="C284">
        <v>4.6328815590839101</v>
      </c>
      <c r="D284">
        <v>0.49334834786106202</v>
      </c>
      <c r="E284">
        <v>9.3906903289937507</v>
      </c>
      <c r="F284" s="1">
        <v>5.9608279663261497E-21</v>
      </c>
      <c r="G284" s="8">
        <v>1.69635461544971E-19</v>
      </c>
      <c r="H284" s="7" t="s">
        <v>89</v>
      </c>
      <c r="I284">
        <v>4.7344117563854597</v>
      </c>
      <c r="J284">
        <v>1.9969583894825</v>
      </c>
      <c r="K284">
        <v>45.562845739688903</v>
      </c>
      <c r="L284">
        <v>1.47819061239242E-11</v>
      </c>
      <c r="M284" s="9">
        <v>1.16195289638748E-10</v>
      </c>
      <c r="N284" t="s">
        <v>89</v>
      </c>
      <c r="O284">
        <v>4.7024340000000002</v>
      </c>
      <c r="P284">
        <v>0.77165700000000004</v>
      </c>
      <c r="Q284">
        <v>7.3226279999999999</v>
      </c>
      <c r="R284" s="1">
        <v>2.0056620000000001E-12</v>
      </c>
      <c r="S284" s="1">
        <v>1.877291E-11</v>
      </c>
      <c r="T284">
        <v>17.760439999999999</v>
      </c>
    </row>
    <row r="285" spans="1:20" x14ac:dyDescent="0.25">
      <c r="A285" s="7" t="s">
        <v>1422</v>
      </c>
      <c r="B285">
        <v>4929.68171776492</v>
      </c>
      <c r="C285">
        <v>2.49096513546887</v>
      </c>
      <c r="D285">
        <v>0.315326344257427</v>
      </c>
      <c r="E285">
        <v>7.8996416913243701</v>
      </c>
      <c r="F285" s="1">
        <v>2.7970631347081901E-15</v>
      </c>
      <c r="G285" s="8">
        <v>4.2397735268606203E-14</v>
      </c>
      <c r="H285" s="7" t="s">
        <v>1422</v>
      </c>
      <c r="I285">
        <v>2.62595759556288</v>
      </c>
      <c r="J285">
        <v>6.49875884749133</v>
      </c>
      <c r="K285">
        <v>42.513654409389702</v>
      </c>
      <c r="L285">
        <v>7.0190506964308805E-11</v>
      </c>
      <c r="M285" s="9">
        <v>5.0673399753557904E-10</v>
      </c>
      <c r="N285" t="s">
        <v>1422</v>
      </c>
      <c r="O285">
        <v>2.8211080000000002</v>
      </c>
      <c r="P285">
        <v>5.9744840000000003</v>
      </c>
      <c r="Q285">
        <v>5.5315269999999996</v>
      </c>
      <c r="R285" s="1">
        <v>6.6311880000000007E-8</v>
      </c>
      <c r="S285" s="1">
        <v>3.3801279999999999E-7</v>
      </c>
      <c r="T285">
        <v>7.3848520000000004</v>
      </c>
    </row>
    <row r="286" spans="1:20" x14ac:dyDescent="0.25">
      <c r="A286" s="7" t="s">
        <v>814</v>
      </c>
      <c r="B286">
        <v>7034.5648248654597</v>
      </c>
      <c r="C286">
        <v>2.2876453959010599</v>
      </c>
      <c r="D286">
        <v>0.29266754935785699</v>
      </c>
      <c r="E286">
        <v>7.8165324475514497</v>
      </c>
      <c r="F286" s="1">
        <v>5.4298326053228E-15</v>
      </c>
      <c r="G286" s="8">
        <v>7.9150152141413598E-14</v>
      </c>
      <c r="H286" s="7" t="s">
        <v>814</v>
      </c>
      <c r="I286">
        <v>2.41618211966167</v>
      </c>
      <c r="J286">
        <v>7.0164551781412703</v>
      </c>
      <c r="K286">
        <v>42.597133770244199</v>
      </c>
      <c r="L286">
        <v>6.7257868556322097E-11</v>
      </c>
      <c r="M286" s="9">
        <v>4.8693179026742098E-10</v>
      </c>
      <c r="N286" t="s">
        <v>814</v>
      </c>
      <c r="O286">
        <v>2.626261</v>
      </c>
      <c r="P286">
        <v>6.5632089999999996</v>
      </c>
      <c r="Q286">
        <v>5.6168889999999996</v>
      </c>
      <c r="R286" s="1">
        <v>4.2426179999999997E-8</v>
      </c>
      <c r="S286" s="1">
        <v>2.230372E-7</v>
      </c>
      <c r="T286">
        <v>7.7070660000000002</v>
      </c>
    </row>
    <row r="287" spans="1:20" x14ac:dyDescent="0.25">
      <c r="A287" s="7" t="s">
        <v>701</v>
      </c>
      <c r="B287">
        <v>21985.326068715302</v>
      </c>
      <c r="C287">
        <v>2.91732271649466</v>
      </c>
      <c r="D287">
        <v>0.39587168661778099</v>
      </c>
      <c r="E287">
        <v>7.3693644054705203</v>
      </c>
      <c r="F287" s="1">
        <v>1.7144344070480901E-13</v>
      </c>
      <c r="G287" s="8">
        <v>2.0389571357004302E-12</v>
      </c>
      <c r="H287" s="7" t="s">
        <v>701</v>
      </c>
      <c r="I287">
        <v>3.0827898224502799</v>
      </c>
      <c r="J287">
        <v>8.6677829573725909</v>
      </c>
      <c r="K287">
        <v>33.960396232054798</v>
      </c>
      <c r="L287">
        <v>5.6245346410864701E-9</v>
      </c>
      <c r="M287" s="9">
        <v>3.1763250621692502E-8</v>
      </c>
      <c r="N287" t="s">
        <v>701</v>
      </c>
      <c r="O287">
        <v>2.8177479999999999</v>
      </c>
      <c r="P287">
        <v>7.8111309999999996</v>
      </c>
      <c r="Q287">
        <v>4.9721099999999998</v>
      </c>
      <c r="R287" s="1">
        <v>1.0846609999999999E-6</v>
      </c>
      <c r="S287" s="1">
        <v>4.525004E-6</v>
      </c>
      <c r="T287">
        <v>4.4046260000000004</v>
      </c>
    </row>
    <row r="288" spans="1:20" x14ac:dyDescent="0.25">
      <c r="A288" s="7" t="s">
        <v>913</v>
      </c>
      <c r="B288">
        <v>775.26039374738298</v>
      </c>
      <c r="C288">
        <v>-2.1239169530881901</v>
      </c>
      <c r="D288">
        <v>0.235256777694345</v>
      </c>
      <c r="E288">
        <v>-9.0280797599279694</v>
      </c>
      <c r="F288" s="1">
        <v>1.7471047448120801E-19</v>
      </c>
      <c r="G288" s="8">
        <v>4.3001958371094699E-18</v>
      </c>
      <c r="H288" s="7" t="s">
        <v>913</v>
      </c>
      <c r="I288">
        <v>-1.98605050463592</v>
      </c>
      <c r="J288">
        <v>3.7990738083766602</v>
      </c>
      <c r="K288">
        <v>116.23707929239499</v>
      </c>
      <c r="L288">
        <v>4.2174264151825203E-27</v>
      </c>
      <c r="M288" s="9">
        <v>1.1056205203846701E-25</v>
      </c>
      <c r="N288" t="s">
        <v>913</v>
      </c>
      <c r="O288">
        <v>-2.1196320000000002</v>
      </c>
      <c r="P288">
        <v>3.4760529999999998</v>
      </c>
      <c r="Q288">
        <v>-10.840260000000001</v>
      </c>
      <c r="R288" s="1">
        <v>1.6339559999999999E-23</v>
      </c>
      <c r="S288" s="1">
        <v>4.0478260000000002E-22</v>
      </c>
      <c r="T288">
        <v>42.473840000000003</v>
      </c>
    </row>
    <row r="289" spans="1:20" x14ac:dyDescent="0.25">
      <c r="A289" s="7" t="s">
        <v>370</v>
      </c>
      <c r="B289">
        <v>111.974345297646</v>
      </c>
      <c r="C289">
        <v>4.0880274711582096</v>
      </c>
      <c r="D289">
        <v>0.55409096845195305</v>
      </c>
      <c r="E289">
        <v>7.3778994856738898</v>
      </c>
      <c r="F289" s="1">
        <v>1.60806291964616E-13</v>
      </c>
      <c r="G289" s="8">
        <v>1.9229752414101999E-12</v>
      </c>
      <c r="H289" s="7" t="s">
        <v>370</v>
      </c>
      <c r="I289">
        <v>3.8843114365368701</v>
      </c>
      <c r="J289">
        <v>1.05888894852853</v>
      </c>
      <c r="K289">
        <v>27.536470001933498</v>
      </c>
      <c r="L289">
        <v>1.5416001154395599E-7</v>
      </c>
      <c r="M289" s="9">
        <v>7.1143401460149198E-7</v>
      </c>
      <c r="N289" t="s">
        <v>370</v>
      </c>
      <c r="O289">
        <v>3.7846479999999998</v>
      </c>
      <c r="P289">
        <v>-0.43236170000000002</v>
      </c>
      <c r="Q289">
        <v>5.5958800000000002</v>
      </c>
      <c r="R289" s="1">
        <v>4.7378430000000001E-8</v>
      </c>
      <c r="S289" s="1">
        <v>2.468468E-7</v>
      </c>
      <c r="T289">
        <v>8.0647660000000005</v>
      </c>
    </row>
    <row r="290" spans="1:20" x14ac:dyDescent="0.25">
      <c r="A290" s="7" t="s">
        <v>1011</v>
      </c>
      <c r="B290">
        <v>13362.6077642328</v>
      </c>
      <c r="C290">
        <v>2.2197144112146101</v>
      </c>
      <c r="D290">
        <v>0.59886228908414896</v>
      </c>
      <c r="E290">
        <v>3.7065523270955398</v>
      </c>
      <c r="F290">
        <v>2.1009984273102401E-4</v>
      </c>
      <c r="G290" s="9">
        <v>5.9696062534446599E-4</v>
      </c>
      <c r="H290" s="7" t="s">
        <v>1011</v>
      </c>
      <c r="I290">
        <v>2.3985314257250301</v>
      </c>
      <c r="J290">
        <v>7.9550364857818296</v>
      </c>
      <c r="K290">
        <v>10.112400459147</v>
      </c>
      <c r="L290">
        <v>1.4727501562017901E-3</v>
      </c>
      <c r="M290" s="9">
        <v>3.2607084850689301E-3</v>
      </c>
      <c r="N290" t="s">
        <v>1011</v>
      </c>
      <c r="O290">
        <v>4.3859349999999999</v>
      </c>
      <c r="P290">
        <v>5.9109230000000004</v>
      </c>
      <c r="Q290">
        <v>2.2405029999999999</v>
      </c>
      <c r="R290">
        <v>2.5747829999999999E-2</v>
      </c>
      <c r="S290">
        <v>4.4409810000000001E-2</v>
      </c>
      <c r="T290">
        <v>-4.5348360000000003</v>
      </c>
    </row>
    <row r="291" spans="1:20" x14ac:dyDescent="0.25">
      <c r="A291" s="7" t="s">
        <v>1554</v>
      </c>
      <c r="B291">
        <v>1455.07690298992</v>
      </c>
      <c r="C291">
        <v>2.4619549060106398</v>
      </c>
      <c r="D291">
        <v>0.33833669227346602</v>
      </c>
      <c r="E291">
        <v>7.27664176612784</v>
      </c>
      <c r="F291" s="1">
        <v>3.42232451367459E-13</v>
      </c>
      <c r="G291" s="8">
        <v>3.9057276034745196E-12</v>
      </c>
      <c r="H291" s="7" t="s">
        <v>1554</v>
      </c>
      <c r="I291">
        <v>2.6541033807828698</v>
      </c>
      <c r="J291">
        <v>4.7464550171990796</v>
      </c>
      <c r="K291">
        <v>37.383673101878301</v>
      </c>
      <c r="L291">
        <v>9.7031023151694701E-10</v>
      </c>
      <c r="M291" s="9">
        <v>6.0576531481105497E-9</v>
      </c>
      <c r="N291" t="s">
        <v>1554</v>
      </c>
      <c r="O291">
        <v>4.6020560000000001</v>
      </c>
      <c r="P291">
        <v>4.1382950000000003</v>
      </c>
      <c r="Q291">
        <v>6.3337810000000001</v>
      </c>
      <c r="R291" s="1">
        <v>8.1486049999999997E-10</v>
      </c>
      <c r="S291" s="1">
        <v>5.5311809999999998E-9</v>
      </c>
      <c r="T291">
        <v>11.883789999999999</v>
      </c>
    </row>
    <row r="292" spans="1:20" x14ac:dyDescent="0.25">
      <c r="A292" s="7" t="s">
        <v>1475</v>
      </c>
      <c r="B292">
        <v>10417.0677643622</v>
      </c>
      <c r="C292">
        <v>-2.4761554771410301</v>
      </c>
      <c r="D292">
        <v>0.366023972403895</v>
      </c>
      <c r="E292">
        <v>-6.7650090262631197</v>
      </c>
      <c r="F292" s="1">
        <v>1.33300888293217E-11</v>
      </c>
      <c r="G292" s="8">
        <v>1.2134289717702699E-10</v>
      </c>
      <c r="H292" s="7" t="s">
        <v>1475</v>
      </c>
      <c r="I292">
        <v>-2.3561084735765898</v>
      </c>
      <c r="J292">
        <v>7.5557610950056802</v>
      </c>
      <c r="K292">
        <v>70.813122031757899</v>
      </c>
      <c r="L292">
        <v>3.92716310482667E-17</v>
      </c>
      <c r="M292" s="9">
        <v>5.4171080246859499E-16</v>
      </c>
      <c r="N292" t="s">
        <v>1475</v>
      </c>
      <c r="O292">
        <v>-2.3013029999999999</v>
      </c>
      <c r="P292">
        <v>6.778009</v>
      </c>
      <c r="Q292">
        <v>-6.3550680000000002</v>
      </c>
      <c r="R292" s="1">
        <v>7.2075420000000001E-10</v>
      </c>
      <c r="S292" s="1">
        <v>4.9341570000000001E-9</v>
      </c>
      <c r="T292">
        <v>11.28659</v>
      </c>
    </row>
    <row r="293" spans="1:20" x14ac:dyDescent="0.25">
      <c r="A293" s="7" t="s">
        <v>1447</v>
      </c>
      <c r="B293">
        <v>568.61744969545202</v>
      </c>
      <c r="C293">
        <v>3.22250119330513</v>
      </c>
      <c r="D293">
        <v>0.43755113101016302</v>
      </c>
      <c r="E293">
        <v>7.3648562760320804</v>
      </c>
      <c r="F293" s="1">
        <v>1.7733782331851199E-13</v>
      </c>
      <c r="G293" s="8">
        <v>2.0992106073913502E-12</v>
      </c>
      <c r="H293" s="7" t="s">
        <v>1447</v>
      </c>
      <c r="I293">
        <v>3.4139533008950602</v>
      </c>
      <c r="J293">
        <v>3.3717724077267102</v>
      </c>
      <c r="K293">
        <v>33.853218435050202</v>
      </c>
      <c r="L293">
        <v>5.9430694854620903E-9</v>
      </c>
      <c r="M293" s="9">
        <v>3.3463992616144E-8</v>
      </c>
      <c r="N293" t="s">
        <v>1447</v>
      </c>
      <c r="O293">
        <v>3.838095</v>
      </c>
      <c r="P293">
        <v>2.3614600000000001</v>
      </c>
      <c r="Q293">
        <v>5.3447560000000003</v>
      </c>
      <c r="R293" s="1">
        <v>1.729709E-7</v>
      </c>
      <c r="S293" s="1">
        <v>8.2714689999999997E-7</v>
      </c>
      <c r="T293">
        <v>6.7613000000000003</v>
      </c>
    </row>
    <row r="294" spans="1:20" x14ac:dyDescent="0.25">
      <c r="A294" s="7" t="s">
        <v>1268</v>
      </c>
      <c r="B294">
        <v>955.54563222484796</v>
      </c>
      <c r="C294">
        <v>5.2881161005352597</v>
      </c>
      <c r="D294">
        <v>0.73718843722185801</v>
      </c>
      <c r="E294">
        <v>7.1733573582134103</v>
      </c>
      <c r="F294" s="1">
        <v>7.3180496873812999E-13</v>
      </c>
      <c r="G294" s="8">
        <v>8.0053832286772393E-12</v>
      </c>
      <c r="H294" s="7" t="s">
        <v>1268</v>
      </c>
      <c r="I294">
        <v>2.4237490703338098</v>
      </c>
      <c r="J294">
        <v>4.1342387564846304</v>
      </c>
      <c r="K294">
        <v>6.7842941975028497</v>
      </c>
      <c r="L294">
        <v>9.1963384814408196E-3</v>
      </c>
      <c r="M294" s="9">
        <v>1.7016872900229199E-2</v>
      </c>
      <c r="N294" t="s">
        <v>1268</v>
      </c>
      <c r="O294">
        <v>2.9435500000000001</v>
      </c>
      <c r="P294">
        <v>0.94403289999999995</v>
      </c>
      <c r="Q294">
        <v>2.7246440000000001</v>
      </c>
      <c r="R294">
        <v>6.7928509999999999E-3</v>
      </c>
      <c r="S294">
        <v>1.3523E-2</v>
      </c>
      <c r="T294">
        <v>-3.1190000000000002</v>
      </c>
    </row>
    <row r="295" spans="1:20" x14ac:dyDescent="0.25">
      <c r="A295" s="7" t="s">
        <v>844</v>
      </c>
      <c r="B295">
        <v>32.004152337355201</v>
      </c>
      <c r="C295">
        <v>2.6539353424593402</v>
      </c>
      <c r="D295">
        <v>0.73859360261465401</v>
      </c>
      <c r="E295">
        <v>3.5932281745526802</v>
      </c>
      <c r="F295">
        <v>3.2660634516079601E-4</v>
      </c>
      <c r="G295" s="9">
        <v>8.9344647356188599E-4</v>
      </c>
      <c r="H295" s="7" t="s">
        <v>844</v>
      </c>
      <c r="I295">
        <v>4.10556117579518</v>
      </c>
      <c r="J295">
        <v>0.57251622537368396</v>
      </c>
      <c r="K295">
        <v>11.9934356643305</v>
      </c>
      <c r="L295">
        <v>5.33882727325013E-4</v>
      </c>
      <c r="M295" s="9">
        <v>1.2953394022307101E-3</v>
      </c>
      <c r="N295" t="s">
        <v>844</v>
      </c>
      <c r="O295">
        <v>0.85776249999999998</v>
      </c>
      <c r="P295">
        <v>-2.9901589999999998</v>
      </c>
      <c r="Q295">
        <v>1.152498</v>
      </c>
      <c r="R295">
        <v>0.24998139999999999</v>
      </c>
      <c r="S295">
        <v>0.32348969999999999</v>
      </c>
      <c r="T295">
        <v>-6.0164619999999998</v>
      </c>
    </row>
    <row r="296" spans="1:20" x14ac:dyDescent="0.25">
      <c r="A296" s="7" t="s">
        <v>1497</v>
      </c>
      <c r="B296">
        <v>14.3583475158686</v>
      </c>
      <c r="C296">
        <v>3.6769883987773202</v>
      </c>
      <c r="D296">
        <v>1.0894183808673801</v>
      </c>
      <c r="E296">
        <v>3.3751848356457299</v>
      </c>
      <c r="F296">
        <v>7.3766129001151298E-4</v>
      </c>
      <c r="G296" s="9">
        <v>1.87791897612805E-3</v>
      </c>
      <c r="H296" s="7" t="s">
        <v>1497</v>
      </c>
      <c r="I296">
        <v>5.0353547786808699</v>
      </c>
      <c r="J296">
        <v>-0.53758225363119105</v>
      </c>
      <c r="K296">
        <v>8.7659757598894998</v>
      </c>
      <c r="L296">
        <v>3.06901842271257E-3</v>
      </c>
      <c r="M296" s="9">
        <v>6.3459843553752802E-3</v>
      </c>
      <c r="N296" t="s">
        <v>1497</v>
      </c>
      <c r="O296">
        <v>0.86466520000000002</v>
      </c>
      <c r="P296">
        <v>-4.4735469999999999</v>
      </c>
      <c r="Q296">
        <v>1.065339</v>
      </c>
      <c r="R296">
        <v>0.28753000000000001</v>
      </c>
      <c r="S296">
        <v>0.3640042</v>
      </c>
      <c r="T296">
        <v>-6.0643029999999998</v>
      </c>
    </row>
    <row r="297" spans="1:20" x14ac:dyDescent="0.25">
      <c r="A297" s="7" t="s">
        <v>804</v>
      </c>
      <c r="B297">
        <v>15.003579476476901</v>
      </c>
      <c r="C297">
        <v>2.1943249493039398</v>
      </c>
      <c r="D297">
        <v>0.83145047712500997</v>
      </c>
      <c r="E297">
        <v>2.6391529137026599</v>
      </c>
      <c r="F297">
        <v>8.3113482243466208E-3</v>
      </c>
      <c r="G297" s="9">
        <v>1.69332866113764E-2</v>
      </c>
      <c r="H297" s="7" t="s">
        <v>804</v>
      </c>
      <c r="I297">
        <v>2.5257969150121098</v>
      </c>
      <c r="J297">
        <v>-1.5153928740993901</v>
      </c>
      <c r="K297">
        <v>5.9582569346977703</v>
      </c>
      <c r="L297">
        <v>1.4648516329246301E-2</v>
      </c>
      <c r="M297" s="9">
        <v>2.5917149565014799E-2</v>
      </c>
      <c r="N297" t="s">
        <v>804</v>
      </c>
      <c r="O297">
        <v>0.52986239999999996</v>
      </c>
      <c r="P297">
        <v>-3.9035989999999998</v>
      </c>
      <c r="Q297">
        <v>0.70946540000000002</v>
      </c>
      <c r="R297">
        <v>0.47855510000000001</v>
      </c>
      <c r="S297">
        <v>0.55937130000000002</v>
      </c>
      <c r="T297">
        <v>-6.4025400000000001</v>
      </c>
    </row>
    <row r="298" spans="1:20" x14ac:dyDescent="0.25">
      <c r="A298" s="7" t="s">
        <v>1343</v>
      </c>
      <c r="B298">
        <v>2845.46154425023</v>
      </c>
      <c r="C298">
        <v>4.1257137148549701</v>
      </c>
      <c r="D298">
        <v>0.47440805163505101</v>
      </c>
      <c r="E298">
        <v>8.6965507871033498</v>
      </c>
      <c r="F298" s="1">
        <v>3.4212457608702401E-18</v>
      </c>
      <c r="G298" s="8">
        <v>7.35555749379466E-17</v>
      </c>
      <c r="H298" s="7" t="s">
        <v>1343</v>
      </c>
      <c r="I298">
        <v>4.2748503184333</v>
      </c>
      <c r="J298">
        <v>5.7091582093220197</v>
      </c>
      <c r="K298">
        <v>38.9608624397341</v>
      </c>
      <c r="L298">
        <v>4.3238766499885501E-10</v>
      </c>
      <c r="M298" s="9">
        <v>2.81798614073022E-9</v>
      </c>
      <c r="N298" t="s">
        <v>1343</v>
      </c>
      <c r="O298">
        <v>4.5031869999999996</v>
      </c>
      <c r="P298">
        <v>4.4387429999999997</v>
      </c>
      <c r="Q298">
        <v>4.4968430000000001</v>
      </c>
      <c r="R298" s="1">
        <v>9.6745470000000005E-6</v>
      </c>
      <c r="S298" s="1">
        <v>3.452889E-5</v>
      </c>
      <c r="T298">
        <v>2.8664960000000002</v>
      </c>
    </row>
    <row r="299" spans="1:20" x14ac:dyDescent="0.25">
      <c r="A299" s="7" t="s">
        <v>675</v>
      </c>
      <c r="B299">
        <v>19082.959016489898</v>
      </c>
      <c r="C299">
        <v>2.0171550467477899</v>
      </c>
      <c r="D299">
        <v>0.26609640006822499</v>
      </c>
      <c r="E299">
        <v>7.5805424133156496</v>
      </c>
      <c r="F299" s="1">
        <v>3.4411324646727302E-14</v>
      </c>
      <c r="G299" s="8">
        <v>4.5108788487991802E-13</v>
      </c>
      <c r="H299" s="7" t="s">
        <v>675</v>
      </c>
      <c r="I299">
        <v>2.1677015108337301</v>
      </c>
      <c r="J299">
        <v>8.4505988023338503</v>
      </c>
      <c r="K299">
        <v>43.794362229186</v>
      </c>
      <c r="L299">
        <v>3.6475422941810901E-11</v>
      </c>
      <c r="M299" s="9">
        <v>2.7237175728879198E-10</v>
      </c>
      <c r="N299" t="s">
        <v>675</v>
      </c>
      <c r="O299">
        <v>2.0950259999999998</v>
      </c>
      <c r="P299">
        <v>8.0844240000000003</v>
      </c>
      <c r="Q299">
        <v>7.2304279999999999</v>
      </c>
      <c r="R299" s="1">
        <v>3.6024499999999999E-12</v>
      </c>
      <c r="S299" s="1">
        <v>3.2751279999999999E-11</v>
      </c>
      <c r="T299">
        <v>16.607220000000002</v>
      </c>
    </row>
    <row r="300" spans="1:20" x14ac:dyDescent="0.25">
      <c r="A300" s="7" t="s">
        <v>1307</v>
      </c>
      <c r="B300">
        <v>4525.7101413889504</v>
      </c>
      <c r="C300">
        <v>3.6633094699931399</v>
      </c>
      <c r="D300">
        <v>0.26059351984566298</v>
      </c>
      <c r="E300">
        <v>14.057561646823499</v>
      </c>
      <c r="F300" s="1">
        <v>6.92307330110466E-45</v>
      </c>
      <c r="G300" s="8">
        <v>1.04782953217018E-42</v>
      </c>
      <c r="H300" s="7" t="s">
        <v>1307</v>
      </c>
      <c r="I300">
        <v>5.2246828913452799</v>
      </c>
      <c r="J300">
        <v>6.3752759949749702</v>
      </c>
      <c r="K300">
        <v>202.44916376399601</v>
      </c>
      <c r="L300">
        <v>6.1007803322212899E-46</v>
      </c>
      <c r="M300" s="9">
        <v>4.1532235338583398E-44</v>
      </c>
      <c r="N300" t="s">
        <v>1307</v>
      </c>
      <c r="O300">
        <v>7.7358515635576897</v>
      </c>
      <c r="P300">
        <v>5.9465545366613402</v>
      </c>
      <c r="Q300">
        <v>15.468574048257899</v>
      </c>
      <c r="R300" s="1">
        <v>1.2133086558304699E-40</v>
      </c>
      <c r="S300" s="1">
        <v>1.06278384477437E-38</v>
      </c>
      <c r="T300">
        <v>81.205731890744303</v>
      </c>
    </row>
    <row r="301" spans="1:20" x14ac:dyDescent="0.25">
      <c r="A301" s="7" t="s">
        <v>918</v>
      </c>
      <c r="B301">
        <v>5279.1086029349299</v>
      </c>
      <c r="C301">
        <v>3.582150649885</v>
      </c>
      <c r="D301">
        <v>0.237889594406029</v>
      </c>
      <c r="E301">
        <v>15.0580384099146</v>
      </c>
      <c r="F301" s="1">
        <v>3.0572426060398103E-51</v>
      </c>
      <c r="G301" s="8">
        <v>6.2421097020767103E-49</v>
      </c>
      <c r="H301" s="7" t="s">
        <v>918</v>
      </c>
      <c r="I301">
        <v>5.0382513695025599</v>
      </c>
      <c r="J301">
        <v>6.60711498631089</v>
      </c>
      <c r="K301">
        <v>224.34073071213299</v>
      </c>
      <c r="L301">
        <v>1.0223521915115701E-50</v>
      </c>
      <c r="M301" s="9">
        <v>8.8345686852338603E-49</v>
      </c>
      <c r="N301" t="s">
        <v>918</v>
      </c>
      <c r="O301">
        <v>6.8012559543642404</v>
      </c>
      <c r="P301">
        <v>6.2370958736380802</v>
      </c>
      <c r="Q301">
        <v>14.9939038762968</v>
      </c>
      <c r="R301" s="1">
        <v>8.0870440238797398E-39</v>
      </c>
      <c r="S301" s="1">
        <v>6.1956413394887702E-37</v>
      </c>
      <c r="T301">
        <v>77.207702741088596</v>
      </c>
    </row>
    <row r="302" spans="1:20" x14ac:dyDescent="0.25">
      <c r="A302" s="7" t="s">
        <v>1145</v>
      </c>
      <c r="B302">
        <v>8329.4288324582594</v>
      </c>
      <c r="C302">
        <v>2.3071578725086099</v>
      </c>
      <c r="D302">
        <v>0.23860174905004999</v>
      </c>
      <c r="E302">
        <v>9.6694927078034691</v>
      </c>
      <c r="F302" s="1">
        <v>4.0638746991180698E-22</v>
      </c>
      <c r="G302" s="8">
        <v>1.2900124708028201E-20</v>
      </c>
      <c r="H302" s="7" t="s">
        <v>1145</v>
      </c>
      <c r="I302">
        <v>2.4526558975499499</v>
      </c>
      <c r="J302">
        <v>7.2426489477870097</v>
      </c>
      <c r="K302">
        <v>69.7934287297537</v>
      </c>
      <c r="L302">
        <v>6.5851899534695698E-17</v>
      </c>
      <c r="M302" s="9">
        <v>8.9375409918453992E-16</v>
      </c>
      <c r="N302" t="s">
        <v>1145</v>
      </c>
      <c r="O302">
        <v>3.484461</v>
      </c>
      <c r="P302">
        <v>6.9466070000000002</v>
      </c>
      <c r="Q302">
        <v>10.62842</v>
      </c>
      <c r="R302" s="1">
        <v>8.7997970000000002E-23</v>
      </c>
      <c r="S302" s="1">
        <v>2.0587670000000001E-21</v>
      </c>
      <c r="T302">
        <v>40.955550000000002</v>
      </c>
    </row>
    <row r="303" spans="1:20" x14ac:dyDescent="0.25">
      <c r="A303" s="7" t="s">
        <v>1945</v>
      </c>
      <c r="B303">
        <v>550.20483078448899</v>
      </c>
      <c r="C303">
        <v>4.58486066034249</v>
      </c>
      <c r="D303">
        <v>0.62929530433383096</v>
      </c>
      <c r="E303">
        <v>7.28570613632023</v>
      </c>
      <c r="F303" s="1">
        <v>3.1998978974217202E-13</v>
      </c>
      <c r="G303" s="8">
        <v>3.6638048112669796E-12</v>
      </c>
      <c r="H303" s="7" t="s">
        <v>1945</v>
      </c>
      <c r="I303">
        <v>4.9308937380081996</v>
      </c>
      <c r="J303">
        <v>3.5491297928933698</v>
      </c>
      <c r="K303">
        <v>25.660295732769299</v>
      </c>
      <c r="L303">
        <v>4.0711759809163698E-7</v>
      </c>
      <c r="M303" s="9">
        <v>1.7646804855635601E-6</v>
      </c>
      <c r="N303" t="s">
        <v>1945</v>
      </c>
      <c r="O303">
        <v>3.0167760000000001</v>
      </c>
      <c r="P303">
        <v>1.0942970000000001</v>
      </c>
      <c r="Q303">
        <v>3.407991</v>
      </c>
      <c r="R303">
        <v>7.3853549999999997E-4</v>
      </c>
      <c r="S303">
        <v>1.832062E-3</v>
      </c>
      <c r="T303">
        <v>-1.1081430000000001</v>
      </c>
    </row>
    <row r="304" spans="1:20" x14ac:dyDescent="0.25">
      <c r="A304" s="7" t="s">
        <v>59</v>
      </c>
      <c r="B304">
        <v>290.10725718863</v>
      </c>
      <c r="C304">
        <v>2.8433018203115998</v>
      </c>
      <c r="D304">
        <v>0.43759385812184398</v>
      </c>
      <c r="E304">
        <v>6.4975816445758001</v>
      </c>
      <c r="F304" s="1">
        <v>8.1621399419129403E-11</v>
      </c>
      <c r="G304" s="8">
        <v>6.6445978408583201E-10</v>
      </c>
      <c r="H304" s="7" t="s">
        <v>59</v>
      </c>
      <c r="I304">
        <v>2.9892730601953099</v>
      </c>
      <c r="J304">
        <v>2.4098131655971602</v>
      </c>
      <c r="K304">
        <v>27.668596873019599</v>
      </c>
      <c r="L304">
        <v>1.43981183658331E-7</v>
      </c>
      <c r="M304" s="9">
        <v>6.6882843051421799E-7</v>
      </c>
      <c r="N304" t="s">
        <v>59</v>
      </c>
      <c r="O304">
        <v>2.484683</v>
      </c>
      <c r="P304">
        <v>1.4193819999999999</v>
      </c>
      <c r="Q304">
        <v>3.9888599999999999</v>
      </c>
      <c r="R304" s="1">
        <v>8.2425050000000001E-5</v>
      </c>
      <c r="S304">
        <v>2.4689999999999998E-4</v>
      </c>
      <c r="T304">
        <v>0.89601869999999995</v>
      </c>
    </row>
    <row r="305" spans="1:20" x14ac:dyDescent="0.25">
      <c r="A305" s="7" t="s">
        <v>458</v>
      </c>
      <c r="B305">
        <v>801.02765219295804</v>
      </c>
      <c r="C305">
        <v>-3.6011619744040599</v>
      </c>
      <c r="D305">
        <v>0.305085855936512</v>
      </c>
      <c r="E305">
        <v>-11.8037657411213</v>
      </c>
      <c r="F305" s="1">
        <v>3.73227271988112E-32</v>
      </c>
      <c r="G305" s="8">
        <v>2.7761173761423799E-30</v>
      </c>
      <c r="H305" s="7" t="s">
        <v>458</v>
      </c>
      <c r="I305">
        <v>-3.4632821546486801</v>
      </c>
      <c r="J305">
        <v>3.82345122533606</v>
      </c>
      <c r="K305">
        <v>285.78287155839303</v>
      </c>
      <c r="L305">
        <v>4.1252787299273698E-64</v>
      </c>
      <c r="M305" s="9">
        <v>7.0583519069057298E-62</v>
      </c>
      <c r="N305" t="s">
        <v>458</v>
      </c>
      <c r="O305">
        <v>-3.6819174805129098</v>
      </c>
      <c r="P305">
        <v>3.0417280927610899</v>
      </c>
      <c r="Q305">
        <v>-17.393230768427301</v>
      </c>
      <c r="R305" s="1">
        <v>4.2665296977990198E-48</v>
      </c>
      <c r="S305" s="1">
        <v>6.7592891786427104E-46</v>
      </c>
      <c r="T305">
        <v>98.679279278383305</v>
      </c>
    </row>
    <row r="306" spans="1:20" x14ac:dyDescent="0.25">
      <c r="A306" s="7" t="s">
        <v>1010</v>
      </c>
      <c r="B306">
        <v>864.75312886319</v>
      </c>
      <c r="C306">
        <v>-2.8938238781227699</v>
      </c>
      <c r="D306">
        <v>0.27845056699869403</v>
      </c>
      <c r="E306">
        <v>-10.392594668828</v>
      </c>
      <c r="F306" s="1">
        <v>2.67962503561089E-25</v>
      </c>
      <c r="G306" s="8">
        <v>1.13695331706213E-23</v>
      </c>
      <c r="H306" s="7" t="s">
        <v>1010</v>
      </c>
      <c r="I306">
        <v>-2.7262129905399002</v>
      </c>
      <c r="J306">
        <v>3.9427181654308701</v>
      </c>
      <c r="K306">
        <v>181.19587022311899</v>
      </c>
      <c r="L306">
        <v>2.65655005194805E-41</v>
      </c>
      <c r="M306" s="9">
        <v>1.43537593859467E-39</v>
      </c>
      <c r="N306" t="s">
        <v>1010</v>
      </c>
      <c r="O306">
        <v>-2.9334165469868898</v>
      </c>
      <c r="P306">
        <v>3.40595079401804</v>
      </c>
      <c r="Q306">
        <v>-13.931582822127099</v>
      </c>
      <c r="R306" s="1">
        <v>8.9596018019690502E-35</v>
      </c>
      <c r="S306" s="1">
        <v>4.88212696916212E-33</v>
      </c>
      <c r="T306">
        <v>68.171280542900504</v>
      </c>
    </row>
  </sheetData>
  <mergeCells count="3">
    <mergeCell ref="A3:G3"/>
    <mergeCell ref="H3:M3"/>
    <mergeCell ref="N3:T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59F61-B585-4182-BBB6-7A9ED1377809}">
  <dimension ref="A1:U107"/>
  <sheetViews>
    <sheetView workbookViewId="0">
      <pane xSplit="3" ySplit="4" topLeftCell="D5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33.42578125" bestFit="1" customWidth="1"/>
    <col min="2" max="2" width="11.7109375" bestFit="1" customWidth="1"/>
    <col min="3" max="3" width="10.7109375" bestFit="1" customWidth="1"/>
    <col min="4" max="4" width="13.85546875" style="7" bestFit="1" customWidth="1"/>
    <col min="5" max="6" width="13.85546875" bestFit="1" customWidth="1"/>
    <col min="7" max="7" width="9" bestFit="1" customWidth="1"/>
    <col min="8" max="8" width="6.140625" style="9" bestFit="1" customWidth="1"/>
    <col min="9" max="9" width="13.85546875" style="7" customWidth="1"/>
    <col min="10" max="10" width="13.85546875" customWidth="1"/>
    <col min="11" max="11" width="9" bestFit="1" customWidth="1"/>
    <col min="12" max="12" width="6.140625" style="9" bestFit="1" customWidth="1"/>
    <col min="13" max="13" width="13.85546875" style="7" customWidth="1"/>
    <col min="14" max="15" width="13.85546875" customWidth="1"/>
    <col min="16" max="16" width="9" bestFit="1" customWidth="1"/>
    <col min="17" max="17" width="6.140625" style="9" bestFit="1" customWidth="1"/>
    <col min="18" max="18" width="13.85546875" style="7" customWidth="1"/>
    <col min="19" max="19" width="13.85546875" customWidth="1"/>
    <col min="20" max="20" width="9" bestFit="1" customWidth="1"/>
    <col min="21" max="21" width="6.140625" style="9" bestFit="1" customWidth="1"/>
  </cols>
  <sheetData>
    <row r="1" spans="1:21" x14ac:dyDescent="0.25">
      <c r="A1" s="22" t="s">
        <v>2137</v>
      </c>
      <c r="D1"/>
      <c r="H1"/>
      <c r="I1"/>
      <c r="L1"/>
      <c r="M1"/>
      <c r="Q1"/>
      <c r="R1"/>
      <c r="U1"/>
    </row>
    <row r="2" spans="1:21" ht="15.75" thickBot="1" x14ac:dyDescent="0.3">
      <c r="D2"/>
      <c r="H2"/>
      <c r="I2"/>
      <c r="L2"/>
      <c r="M2"/>
      <c r="Q2"/>
      <c r="R2"/>
      <c r="U2"/>
    </row>
    <row r="3" spans="1:21" ht="15.75" thickBot="1" x14ac:dyDescent="0.3">
      <c r="D3" s="23" t="s">
        <v>1985</v>
      </c>
      <c r="E3" s="24"/>
      <c r="F3" s="24"/>
      <c r="G3" s="24"/>
      <c r="H3" s="25"/>
      <c r="I3" s="23" t="s">
        <v>2136</v>
      </c>
      <c r="J3" s="24"/>
      <c r="K3" s="24"/>
      <c r="L3" s="25"/>
      <c r="M3" s="23" t="s">
        <v>1985</v>
      </c>
      <c r="N3" s="24"/>
      <c r="O3" s="24"/>
      <c r="P3" s="24"/>
      <c r="Q3" s="25"/>
      <c r="R3" s="23" t="s">
        <v>2136</v>
      </c>
      <c r="S3" s="24"/>
      <c r="T3" s="24"/>
      <c r="U3" s="25"/>
    </row>
    <row r="4" spans="1:21" ht="30.75" thickBot="1" x14ac:dyDescent="0.3">
      <c r="A4" s="2" t="s">
        <v>2097</v>
      </c>
      <c r="B4" s="3" t="s">
        <v>2094</v>
      </c>
      <c r="C4" s="3" t="s">
        <v>1986</v>
      </c>
      <c r="D4" s="14" t="s">
        <v>1987</v>
      </c>
      <c r="E4" s="15" t="s">
        <v>1988</v>
      </c>
      <c r="F4" s="15" t="s">
        <v>1989</v>
      </c>
      <c r="G4" s="16" t="s">
        <v>2095</v>
      </c>
      <c r="H4" s="17" t="s">
        <v>2098</v>
      </c>
      <c r="I4" s="14" t="s">
        <v>1987</v>
      </c>
      <c r="J4" s="15" t="s">
        <v>1990</v>
      </c>
      <c r="K4" s="16" t="s">
        <v>2095</v>
      </c>
      <c r="L4" s="17" t="s">
        <v>2099</v>
      </c>
      <c r="M4" s="14" t="s">
        <v>1987</v>
      </c>
      <c r="N4" s="15" t="s">
        <v>1988</v>
      </c>
      <c r="O4" s="15" t="s">
        <v>1989</v>
      </c>
      <c r="P4" s="16" t="s">
        <v>2096</v>
      </c>
      <c r="Q4" s="17" t="s">
        <v>2100</v>
      </c>
      <c r="R4" s="14" t="s">
        <v>1987</v>
      </c>
      <c r="S4" s="15" t="s">
        <v>1990</v>
      </c>
      <c r="T4" s="16" t="s">
        <v>2096</v>
      </c>
      <c r="U4" s="17" t="s">
        <v>2101</v>
      </c>
    </row>
    <row r="5" spans="1:21" x14ac:dyDescent="0.25">
      <c r="A5" s="18" t="s">
        <v>1991</v>
      </c>
      <c r="B5" s="20">
        <f t="shared" ref="B5:B36" si="0">LOG(AVERAGE(H5,L5,Q5,U5)*SQRT(C5))</f>
        <v>1.6972805581256194</v>
      </c>
      <c r="C5" s="18">
        <v>10</v>
      </c>
      <c r="D5" s="21">
        <v>0.77115959999999995</v>
      </c>
      <c r="E5" s="20">
        <v>0.65530460000000001</v>
      </c>
      <c r="F5" s="20">
        <v>0.6582694</v>
      </c>
      <c r="G5" s="20">
        <v>0.69491119999999995</v>
      </c>
      <c r="H5" s="19">
        <f t="shared" ref="H5:H36" si="1">RANK(G5,$G$5:$G$107,0)</f>
        <v>21</v>
      </c>
      <c r="I5" s="21">
        <v>0.64442359999999999</v>
      </c>
      <c r="J5" s="20">
        <v>0.63215960000000004</v>
      </c>
      <c r="K5" s="20">
        <v>0.63829160000000007</v>
      </c>
      <c r="L5" s="19">
        <f t="shared" ref="L5:L36" si="2">RANK(K5,$K$5:$K$107,0)</f>
        <v>9</v>
      </c>
      <c r="M5" s="21">
        <v>0.79847595000000005</v>
      </c>
      <c r="N5" s="20">
        <v>0.74041944999999998</v>
      </c>
      <c r="O5" s="20">
        <v>0.71387622499999992</v>
      </c>
      <c r="P5" s="20">
        <f t="shared" ref="P5:P36" si="3">AVERAGE(M5,N5,O5)</f>
        <v>0.75092387499999991</v>
      </c>
      <c r="Q5" s="19">
        <f t="shared" ref="Q5:Q36" si="4">RANK(P5,$P$5:$P$107,0)</f>
        <v>31</v>
      </c>
      <c r="R5" s="21">
        <v>0.66436459999999997</v>
      </c>
      <c r="S5" s="20">
        <v>0.63883714999999996</v>
      </c>
      <c r="T5" s="20">
        <f t="shared" ref="T5:T36" si="5">AVERAGE(R5,S5)</f>
        <v>0.65160087499999997</v>
      </c>
      <c r="U5" s="19">
        <f t="shared" ref="U5:U36" si="6">RANK(T5,$T$5:$T$107,0)</f>
        <v>2</v>
      </c>
    </row>
    <row r="6" spans="1:21" ht="15" customHeight="1" x14ac:dyDescent="0.25">
      <c r="A6" t="s">
        <v>1992</v>
      </c>
      <c r="B6" s="13">
        <f t="shared" si="0"/>
        <v>1.7041199826559248</v>
      </c>
      <c r="C6">
        <v>10</v>
      </c>
      <c r="D6" s="12">
        <v>0.77106909999999995</v>
      </c>
      <c r="E6" s="13">
        <v>0.65530460000000001</v>
      </c>
      <c r="F6" s="13">
        <v>0.6582694</v>
      </c>
      <c r="G6" s="13">
        <v>0.6948810333333334</v>
      </c>
      <c r="H6" s="9">
        <f t="shared" si="1"/>
        <v>25</v>
      </c>
      <c r="I6" s="12">
        <v>0.6447368</v>
      </c>
      <c r="J6" s="13">
        <v>0.63192490000000001</v>
      </c>
      <c r="K6" s="13">
        <v>0.63833085000000001</v>
      </c>
      <c r="L6" s="9">
        <f t="shared" si="2"/>
        <v>8</v>
      </c>
      <c r="M6" s="12">
        <v>0.79839465000000009</v>
      </c>
      <c r="N6" s="13">
        <v>0.74061094999999999</v>
      </c>
      <c r="O6" s="13">
        <v>0.71387622499999992</v>
      </c>
      <c r="P6" s="13">
        <f t="shared" si="3"/>
        <v>0.75096060833333345</v>
      </c>
      <c r="Q6" s="9">
        <f t="shared" si="4"/>
        <v>30</v>
      </c>
      <c r="R6" s="12">
        <v>0.66502465000000011</v>
      </c>
      <c r="S6" s="13">
        <v>0.63841680000000001</v>
      </c>
      <c r="T6" s="13">
        <f t="shared" si="5"/>
        <v>0.65172072500000011</v>
      </c>
      <c r="U6" s="9">
        <f t="shared" si="6"/>
        <v>1</v>
      </c>
    </row>
    <row r="7" spans="1:21" x14ac:dyDescent="0.25">
      <c r="A7" t="s">
        <v>1993</v>
      </c>
      <c r="B7" s="13">
        <f t="shared" si="0"/>
        <v>1.7041199826559248</v>
      </c>
      <c r="C7">
        <v>10</v>
      </c>
      <c r="D7" s="12">
        <v>0.77115959999999995</v>
      </c>
      <c r="E7" s="13">
        <v>0.65550629999999999</v>
      </c>
      <c r="F7" s="13">
        <v>0.6582694</v>
      </c>
      <c r="G7" s="13">
        <v>0.6949784333333332</v>
      </c>
      <c r="H7" s="9">
        <f t="shared" si="1"/>
        <v>20</v>
      </c>
      <c r="I7" s="12">
        <v>0.64442359999999999</v>
      </c>
      <c r="J7" s="13">
        <v>0.63180749999999997</v>
      </c>
      <c r="K7" s="13">
        <v>0.63811554999999998</v>
      </c>
      <c r="L7" s="9">
        <f t="shared" si="2"/>
        <v>14</v>
      </c>
      <c r="M7" s="12">
        <v>0.79837367499999989</v>
      </c>
      <c r="N7" s="13">
        <v>0.7408595</v>
      </c>
      <c r="O7" s="13">
        <v>0.71387622499999992</v>
      </c>
      <c r="P7" s="13">
        <f t="shared" si="3"/>
        <v>0.75103646666666657</v>
      </c>
      <c r="Q7" s="9">
        <f t="shared" si="4"/>
        <v>27</v>
      </c>
      <c r="R7" s="12">
        <v>0.66456844999999998</v>
      </c>
      <c r="S7" s="13">
        <v>0.63843895000000006</v>
      </c>
      <c r="T7" s="13">
        <f t="shared" si="5"/>
        <v>0.65150370000000002</v>
      </c>
      <c r="U7" s="9">
        <f t="shared" si="6"/>
        <v>3</v>
      </c>
    </row>
    <row r="8" spans="1:21" x14ac:dyDescent="0.25">
      <c r="A8" t="s">
        <v>1994</v>
      </c>
      <c r="B8" s="13">
        <f t="shared" si="0"/>
        <v>1.7612628687924936</v>
      </c>
      <c r="C8">
        <v>10</v>
      </c>
      <c r="D8" s="12">
        <v>0.77088800000000002</v>
      </c>
      <c r="E8" s="13">
        <v>0.65550629999999999</v>
      </c>
      <c r="F8" s="13">
        <v>0.65936470000000003</v>
      </c>
      <c r="G8" s="13">
        <v>0.69525300000000012</v>
      </c>
      <c r="H8" s="9">
        <f t="shared" si="1"/>
        <v>19</v>
      </c>
      <c r="I8" s="12">
        <v>0.64317040000000003</v>
      </c>
      <c r="J8" s="13">
        <v>0.63204229999999995</v>
      </c>
      <c r="K8" s="13">
        <v>0.63760634999999999</v>
      </c>
      <c r="L8" s="9">
        <f t="shared" si="2"/>
        <v>19</v>
      </c>
      <c r="M8" s="12">
        <v>0.79782595000000001</v>
      </c>
      <c r="N8" s="13">
        <v>0.74127785000000002</v>
      </c>
      <c r="O8" s="13">
        <v>0.71526217499999989</v>
      </c>
      <c r="P8" s="13">
        <f t="shared" si="3"/>
        <v>0.7514553249999999</v>
      </c>
      <c r="Q8" s="9">
        <f t="shared" si="4"/>
        <v>24</v>
      </c>
      <c r="R8" s="12">
        <v>0.66277392499999999</v>
      </c>
      <c r="S8" s="13">
        <v>0.63835534999999999</v>
      </c>
      <c r="T8" s="13">
        <f t="shared" si="5"/>
        <v>0.65056463750000004</v>
      </c>
      <c r="U8" s="9">
        <f t="shared" si="6"/>
        <v>11</v>
      </c>
    </row>
    <row r="9" spans="1:21" x14ac:dyDescent="0.25">
      <c r="A9" t="s">
        <v>1995</v>
      </c>
      <c r="B9" s="13">
        <f t="shared" si="0"/>
        <v>1.7671717284030137</v>
      </c>
      <c r="C9">
        <v>10</v>
      </c>
      <c r="D9" s="12">
        <v>0.77115959999999995</v>
      </c>
      <c r="E9" s="13">
        <v>0.65510290000000004</v>
      </c>
      <c r="F9" s="13">
        <v>0.6582694</v>
      </c>
      <c r="G9" s="13">
        <v>0.6948439666666667</v>
      </c>
      <c r="H9" s="9">
        <f t="shared" si="1"/>
        <v>27</v>
      </c>
      <c r="I9" s="12">
        <v>0.6447368</v>
      </c>
      <c r="J9" s="13">
        <v>0.63180749999999997</v>
      </c>
      <c r="K9" s="13">
        <v>0.63827214999999993</v>
      </c>
      <c r="L9" s="9">
        <f t="shared" si="2"/>
        <v>10</v>
      </c>
      <c r="M9" s="12">
        <v>0.79847052500000004</v>
      </c>
      <c r="N9" s="13">
        <v>0.73991454999999995</v>
      </c>
      <c r="O9" s="13">
        <v>0.71387622499999992</v>
      </c>
      <c r="P9" s="13">
        <f t="shared" si="3"/>
        <v>0.7507537666666666</v>
      </c>
      <c r="Q9" s="9">
        <f t="shared" si="4"/>
        <v>33</v>
      </c>
      <c r="R9" s="12">
        <v>0.66436459999999997</v>
      </c>
      <c r="S9" s="13">
        <v>0.63850932500000002</v>
      </c>
      <c r="T9" s="13">
        <f t="shared" si="5"/>
        <v>0.65143696250000005</v>
      </c>
      <c r="U9" s="9">
        <f t="shared" si="6"/>
        <v>4</v>
      </c>
    </row>
    <row r="10" spans="1:21" x14ac:dyDescent="0.25">
      <c r="A10" t="s">
        <v>1996</v>
      </c>
      <c r="B10" s="13">
        <f t="shared" si="0"/>
        <v>1.7671717284030137</v>
      </c>
      <c r="C10">
        <v>10</v>
      </c>
      <c r="D10" s="12">
        <v>0.77088800000000002</v>
      </c>
      <c r="E10" s="13">
        <v>0.65550629999999999</v>
      </c>
      <c r="F10" s="13">
        <v>0.6582694</v>
      </c>
      <c r="G10" s="13">
        <v>0.6948879</v>
      </c>
      <c r="H10" s="9">
        <f t="shared" si="1"/>
        <v>22</v>
      </c>
      <c r="I10" s="12">
        <v>0.64317040000000003</v>
      </c>
      <c r="J10" s="13">
        <v>0.63227699999999998</v>
      </c>
      <c r="K10" s="13">
        <v>0.6377237</v>
      </c>
      <c r="L10" s="9">
        <f t="shared" si="2"/>
        <v>18</v>
      </c>
      <c r="M10" s="12">
        <v>0.79792332499999996</v>
      </c>
      <c r="N10" s="13">
        <v>0.74147390000000002</v>
      </c>
      <c r="O10" s="13">
        <v>0.71489454999999991</v>
      </c>
      <c r="P10" s="13">
        <f t="shared" si="3"/>
        <v>0.7514305916666667</v>
      </c>
      <c r="Q10" s="9">
        <f t="shared" si="4"/>
        <v>25</v>
      </c>
      <c r="R10" s="12">
        <v>0.66277392499999999</v>
      </c>
      <c r="S10" s="13">
        <v>0.63871682499999993</v>
      </c>
      <c r="T10" s="13">
        <f t="shared" si="5"/>
        <v>0.65074537499999996</v>
      </c>
      <c r="U10" s="9">
        <f t="shared" si="6"/>
        <v>9</v>
      </c>
    </row>
    <row r="11" spans="1:21" x14ac:dyDescent="0.25">
      <c r="A11" t="s">
        <v>1997</v>
      </c>
      <c r="B11" s="13">
        <f t="shared" si="0"/>
        <v>1.7808487663269967</v>
      </c>
      <c r="C11">
        <v>20</v>
      </c>
      <c r="D11" s="12">
        <v>0.78555260000000005</v>
      </c>
      <c r="E11" s="13">
        <v>0.63654699999999997</v>
      </c>
      <c r="F11" s="13">
        <v>0.69441399999999998</v>
      </c>
      <c r="G11" s="13">
        <v>0.70550453333333341</v>
      </c>
      <c r="H11" s="9">
        <f t="shared" si="1"/>
        <v>2</v>
      </c>
      <c r="I11" s="12">
        <v>0.64567669999999999</v>
      </c>
      <c r="J11" s="13">
        <v>0.62593900000000002</v>
      </c>
      <c r="K11" s="13">
        <v>0.63580784999999995</v>
      </c>
      <c r="L11" s="9">
        <f t="shared" si="2"/>
        <v>25</v>
      </c>
      <c r="M11" s="12">
        <v>0.81030219999999997</v>
      </c>
      <c r="N11" s="13">
        <v>0.71819889999999997</v>
      </c>
      <c r="O11" s="13">
        <v>0.75031120000000007</v>
      </c>
      <c r="P11" s="13">
        <f t="shared" si="3"/>
        <v>0.75960410000000012</v>
      </c>
      <c r="Q11" s="9">
        <f t="shared" si="4"/>
        <v>1</v>
      </c>
      <c r="R11" s="12">
        <v>0.66716492500000002</v>
      </c>
      <c r="S11" s="13">
        <v>0.62481122499999997</v>
      </c>
      <c r="T11" s="13">
        <f t="shared" si="5"/>
        <v>0.64598807499999999</v>
      </c>
      <c r="U11" s="9">
        <f t="shared" si="6"/>
        <v>26</v>
      </c>
    </row>
    <row r="12" spans="1:21" x14ac:dyDescent="0.25">
      <c r="A12" t="s">
        <v>1998</v>
      </c>
      <c r="B12" s="13">
        <f t="shared" si="0"/>
        <v>1.7900346113625181</v>
      </c>
      <c r="C12">
        <v>10</v>
      </c>
      <c r="D12" s="12">
        <v>0.77188380000000001</v>
      </c>
      <c r="E12" s="13">
        <v>0.65449780000000002</v>
      </c>
      <c r="F12" s="13">
        <v>0.6582694</v>
      </c>
      <c r="G12" s="13">
        <v>0.69488366666666668</v>
      </c>
      <c r="H12" s="9">
        <f t="shared" si="1"/>
        <v>24</v>
      </c>
      <c r="I12" s="12">
        <v>0.6447368</v>
      </c>
      <c r="J12" s="13">
        <v>0.63169010000000003</v>
      </c>
      <c r="K12" s="13">
        <v>0.63821345000000007</v>
      </c>
      <c r="L12" s="9">
        <f t="shared" si="2"/>
        <v>11</v>
      </c>
      <c r="M12" s="12">
        <v>0.798728675</v>
      </c>
      <c r="N12" s="13">
        <v>0.73870265000000002</v>
      </c>
      <c r="O12" s="13">
        <v>0.71387622499999992</v>
      </c>
      <c r="P12" s="13">
        <f t="shared" si="3"/>
        <v>0.75043585000000002</v>
      </c>
      <c r="Q12" s="9">
        <f t="shared" si="4"/>
        <v>36</v>
      </c>
      <c r="R12" s="12">
        <v>0.66411922500000009</v>
      </c>
      <c r="S12" s="13">
        <v>0.63809492499999998</v>
      </c>
      <c r="T12" s="13">
        <f t="shared" si="5"/>
        <v>0.65110707500000009</v>
      </c>
      <c r="U12" s="9">
        <f t="shared" si="6"/>
        <v>7</v>
      </c>
    </row>
    <row r="13" spans="1:21" x14ac:dyDescent="0.25">
      <c r="A13" t="s">
        <v>1999</v>
      </c>
      <c r="B13" s="13">
        <f t="shared" si="0"/>
        <v>1.8117538610557542</v>
      </c>
      <c r="C13">
        <v>10</v>
      </c>
      <c r="D13" s="12">
        <v>0.77161219999999997</v>
      </c>
      <c r="E13" s="13">
        <v>0.65469949999999999</v>
      </c>
      <c r="F13" s="13">
        <v>0.6582694</v>
      </c>
      <c r="G13" s="13">
        <v>0.69486036666666662</v>
      </c>
      <c r="H13" s="9">
        <f t="shared" si="1"/>
        <v>26</v>
      </c>
      <c r="I13" s="12">
        <v>0.6447368</v>
      </c>
      <c r="J13" s="13">
        <v>0.63169010000000003</v>
      </c>
      <c r="K13" s="13">
        <v>0.63821345000000007</v>
      </c>
      <c r="L13" s="9">
        <f t="shared" si="2"/>
        <v>11</v>
      </c>
      <c r="M13" s="12">
        <v>0.79831157499999994</v>
      </c>
      <c r="N13" s="13">
        <v>0.73889864999999999</v>
      </c>
      <c r="O13" s="13">
        <v>0.71387622499999992</v>
      </c>
      <c r="P13" s="13">
        <f t="shared" si="3"/>
        <v>0.75036214999999995</v>
      </c>
      <c r="Q13" s="9">
        <f t="shared" si="4"/>
        <v>37</v>
      </c>
      <c r="R13" s="12">
        <v>0.66411922500000009</v>
      </c>
      <c r="S13" s="13">
        <v>0.63800252499999999</v>
      </c>
      <c r="T13" s="13">
        <f t="shared" si="5"/>
        <v>0.65106087499999998</v>
      </c>
      <c r="U13" s="9">
        <f t="shared" si="6"/>
        <v>8</v>
      </c>
    </row>
    <row r="14" spans="1:21" x14ac:dyDescent="0.25">
      <c r="A14" t="s">
        <v>2000</v>
      </c>
      <c r="B14" s="13">
        <f t="shared" si="0"/>
        <v>1.8117538610557542</v>
      </c>
      <c r="C14">
        <v>10</v>
      </c>
      <c r="D14" s="12">
        <v>0.77152169999999998</v>
      </c>
      <c r="E14" s="13">
        <v>0.65449780000000002</v>
      </c>
      <c r="F14" s="13">
        <v>0.6582694</v>
      </c>
      <c r="G14" s="13">
        <v>0.69476296666666659</v>
      </c>
      <c r="H14" s="9">
        <f t="shared" si="1"/>
        <v>30</v>
      </c>
      <c r="I14" s="12">
        <v>0.6447368</v>
      </c>
      <c r="J14" s="13">
        <v>0.63157280000000005</v>
      </c>
      <c r="K14" s="13">
        <v>0.63815480000000002</v>
      </c>
      <c r="L14" s="9">
        <f t="shared" si="2"/>
        <v>13</v>
      </c>
      <c r="M14" s="12">
        <v>0.79879500000000003</v>
      </c>
      <c r="N14" s="13">
        <v>0.73944910000000008</v>
      </c>
      <c r="O14" s="13">
        <v>0.71387622499999992</v>
      </c>
      <c r="P14" s="13">
        <f t="shared" si="3"/>
        <v>0.75070677499999994</v>
      </c>
      <c r="Q14" s="9">
        <f t="shared" si="4"/>
        <v>34</v>
      </c>
      <c r="R14" s="12">
        <v>0.66436459999999997</v>
      </c>
      <c r="S14" s="13">
        <v>0.63818439999999987</v>
      </c>
      <c r="T14" s="13">
        <f t="shared" si="5"/>
        <v>0.65127449999999998</v>
      </c>
      <c r="U14" s="9">
        <f t="shared" si="6"/>
        <v>5</v>
      </c>
    </row>
    <row r="15" spans="1:21" x14ac:dyDescent="0.25">
      <c r="A15" t="s">
        <v>2001</v>
      </c>
      <c r="B15" s="13">
        <f t="shared" si="0"/>
        <v>1.8374592612906562</v>
      </c>
      <c r="C15">
        <v>10</v>
      </c>
      <c r="D15" s="12">
        <v>0.77088800000000002</v>
      </c>
      <c r="E15" s="13">
        <v>0.65530460000000001</v>
      </c>
      <c r="F15" s="13">
        <v>0.6582694</v>
      </c>
      <c r="G15" s="13">
        <v>0.69482066666666675</v>
      </c>
      <c r="H15" s="9">
        <f t="shared" si="1"/>
        <v>28</v>
      </c>
      <c r="I15" s="12">
        <v>0.64379699999999995</v>
      </c>
      <c r="J15" s="13">
        <v>0.63169010000000003</v>
      </c>
      <c r="K15" s="13">
        <v>0.63774354999999994</v>
      </c>
      <c r="L15" s="9">
        <f t="shared" si="2"/>
        <v>17</v>
      </c>
      <c r="M15" s="12">
        <v>0.79800409999999999</v>
      </c>
      <c r="N15" s="13">
        <v>0.7408595</v>
      </c>
      <c r="O15" s="13">
        <v>0.71387622499999992</v>
      </c>
      <c r="P15" s="13">
        <f t="shared" si="3"/>
        <v>0.75091327499999994</v>
      </c>
      <c r="Q15" s="9">
        <f t="shared" si="4"/>
        <v>32</v>
      </c>
      <c r="R15" s="12">
        <v>0.66329532499999999</v>
      </c>
      <c r="S15" s="13">
        <v>0.63796877499999993</v>
      </c>
      <c r="T15" s="13">
        <f t="shared" si="5"/>
        <v>0.65063205000000002</v>
      </c>
      <c r="U15" s="9">
        <f t="shared" si="6"/>
        <v>10</v>
      </c>
    </row>
    <row r="16" spans="1:21" x14ac:dyDescent="0.25">
      <c r="A16" t="s">
        <v>2002</v>
      </c>
      <c r="B16" s="13">
        <f t="shared" si="0"/>
        <v>1.8424226808222062</v>
      </c>
      <c r="C16">
        <v>10</v>
      </c>
      <c r="D16" s="12">
        <v>0.77134060000000004</v>
      </c>
      <c r="E16" s="13">
        <v>0.65469949999999999</v>
      </c>
      <c r="F16" s="13">
        <v>0.6582694</v>
      </c>
      <c r="G16" s="13">
        <v>0.69476983333333331</v>
      </c>
      <c r="H16" s="9">
        <f t="shared" si="1"/>
        <v>29</v>
      </c>
      <c r="I16" s="12">
        <v>0.64442359999999999</v>
      </c>
      <c r="J16" s="13">
        <v>0.63157280000000005</v>
      </c>
      <c r="K16" s="13">
        <v>0.63799819999999996</v>
      </c>
      <c r="L16" s="9">
        <f t="shared" si="2"/>
        <v>15</v>
      </c>
      <c r="M16" s="12">
        <v>0.79843959999999992</v>
      </c>
      <c r="N16" s="13">
        <v>0.73870265000000002</v>
      </c>
      <c r="O16" s="13">
        <v>0.71387622499999992</v>
      </c>
      <c r="P16" s="13">
        <f t="shared" si="3"/>
        <v>0.75033949166666669</v>
      </c>
      <c r="Q16" s="9">
        <f t="shared" si="4"/>
        <v>38</v>
      </c>
      <c r="R16" s="12">
        <v>0.66418412500000001</v>
      </c>
      <c r="S16" s="13">
        <v>0.63804202499999996</v>
      </c>
      <c r="T16" s="13">
        <f t="shared" si="5"/>
        <v>0.65111307500000004</v>
      </c>
      <c r="U16" s="9">
        <f t="shared" si="6"/>
        <v>6</v>
      </c>
    </row>
    <row r="17" spans="1:21" x14ac:dyDescent="0.25">
      <c r="A17" t="s">
        <v>2003</v>
      </c>
      <c r="B17" s="13">
        <f t="shared" si="0"/>
        <v>1.8809639192102645</v>
      </c>
      <c r="C17">
        <v>20</v>
      </c>
      <c r="D17" s="12">
        <v>0.78039289999999994</v>
      </c>
      <c r="E17" s="13">
        <v>0.64340459999999999</v>
      </c>
      <c r="F17" s="13">
        <v>0.67141289999999998</v>
      </c>
      <c r="G17" s="13">
        <v>0.69840346666666664</v>
      </c>
      <c r="H17" s="9">
        <f t="shared" si="1"/>
        <v>9</v>
      </c>
      <c r="I17" s="12">
        <v>0.65006269999999999</v>
      </c>
      <c r="J17" s="13">
        <v>0.62546950000000001</v>
      </c>
      <c r="K17" s="13">
        <v>0.6377661</v>
      </c>
      <c r="L17" s="9">
        <f t="shared" si="2"/>
        <v>16</v>
      </c>
      <c r="M17" s="12">
        <v>0.80835155000000003</v>
      </c>
      <c r="N17" s="13">
        <v>0.72374300000000003</v>
      </c>
      <c r="O17" s="13">
        <v>0.72081637500000006</v>
      </c>
      <c r="P17" s="13">
        <f t="shared" si="3"/>
        <v>0.75097030833333334</v>
      </c>
      <c r="Q17" s="9">
        <f t="shared" si="4"/>
        <v>29</v>
      </c>
      <c r="R17" s="12">
        <v>0.66964502499999989</v>
      </c>
      <c r="S17" s="13">
        <v>0.62927164999999996</v>
      </c>
      <c r="T17" s="13">
        <f t="shared" si="5"/>
        <v>0.64945833749999993</v>
      </c>
      <c r="U17" s="9">
        <f t="shared" si="6"/>
        <v>14</v>
      </c>
    </row>
    <row r="18" spans="1:21" x14ac:dyDescent="0.25">
      <c r="A18" t="s">
        <v>2004</v>
      </c>
      <c r="B18" s="13">
        <f t="shared" si="0"/>
        <v>1.9235162698957282</v>
      </c>
      <c r="C18">
        <v>20</v>
      </c>
      <c r="D18" s="12">
        <v>0.78356110000000001</v>
      </c>
      <c r="E18" s="13">
        <v>0.63614360000000003</v>
      </c>
      <c r="F18" s="13">
        <v>0.686747</v>
      </c>
      <c r="G18" s="13">
        <v>0.70215056666666664</v>
      </c>
      <c r="H18" s="9">
        <f t="shared" si="1"/>
        <v>6</v>
      </c>
      <c r="I18" s="12">
        <v>0.64254389999999995</v>
      </c>
      <c r="J18" s="13">
        <v>0.62429579999999996</v>
      </c>
      <c r="K18" s="13">
        <v>0.6334198499999999</v>
      </c>
      <c r="L18" s="9">
        <f t="shared" si="2"/>
        <v>30</v>
      </c>
      <c r="M18" s="12">
        <v>0.80818127499999992</v>
      </c>
      <c r="N18" s="13">
        <v>0.71768350000000003</v>
      </c>
      <c r="O18" s="13">
        <v>0.74716932500000011</v>
      </c>
      <c r="P18" s="13">
        <f t="shared" si="3"/>
        <v>0.75767803333333339</v>
      </c>
      <c r="Q18" s="9">
        <f t="shared" si="4"/>
        <v>9</v>
      </c>
      <c r="R18" s="12">
        <v>0.66361632500000001</v>
      </c>
      <c r="S18" s="13">
        <v>0.62443672500000003</v>
      </c>
      <c r="T18" s="13">
        <f t="shared" si="5"/>
        <v>0.64402652500000002</v>
      </c>
      <c r="U18" s="9">
        <f t="shared" si="6"/>
        <v>30</v>
      </c>
    </row>
    <row r="19" spans="1:21" ht="13.5" customHeight="1" x14ac:dyDescent="0.25">
      <c r="A19" t="s">
        <v>2005</v>
      </c>
      <c r="B19" s="13">
        <f t="shared" si="0"/>
        <v>1.9349457316765102</v>
      </c>
      <c r="C19">
        <v>20</v>
      </c>
      <c r="D19" s="12">
        <v>0.77595729999999996</v>
      </c>
      <c r="E19" s="13">
        <v>0.64340459999999999</v>
      </c>
      <c r="F19" s="13">
        <v>0.67141289999999998</v>
      </c>
      <c r="G19" s="13">
        <v>0.69692493333333339</v>
      </c>
      <c r="H19" s="9">
        <f t="shared" si="1"/>
        <v>13</v>
      </c>
      <c r="I19" s="12">
        <v>0.65100250000000004</v>
      </c>
      <c r="J19" s="13">
        <v>0.62699530000000003</v>
      </c>
      <c r="K19" s="13">
        <v>0.63899890000000004</v>
      </c>
      <c r="L19" s="9">
        <f t="shared" si="2"/>
        <v>6</v>
      </c>
      <c r="M19" s="12">
        <v>0.80404987500000002</v>
      </c>
      <c r="N19" s="13">
        <v>0.72221170000000001</v>
      </c>
      <c r="O19" s="13">
        <v>0.71857795000000002</v>
      </c>
      <c r="P19" s="13">
        <f t="shared" si="3"/>
        <v>0.74827984166666661</v>
      </c>
      <c r="Q19" s="9">
        <f t="shared" si="4"/>
        <v>46</v>
      </c>
      <c r="R19" s="12">
        <v>0.67015139999999995</v>
      </c>
      <c r="S19" s="13">
        <v>0.63058579999999997</v>
      </c>
      <c r="T19" s="13">
        <f t="shared" si="5"/>
        <v>0.65036859999999996</v>
      </c>
      <c r="U19" s="9">
        <f t="shared" si="6"/>
        <v>12</v>
      </c>
    </row>
    <row r="20" spans="1:21" x14ac:dyDescent="0.25">
      <c r="A20" t="s">
        <v>2006</v>
      </c>
      <c r="B20" s="13">
        <f t="shared" si="0"/>
        <v>1.9349457316765102</v>
      </c>
      <c r="C20">
        <v>20</v>
      </c>
      <c r="D20" s="12">
        <v>0.77595729999999996</v>
      </c>
      <c r="E20" s="13">
        <v>0.64340459999999999</v>
      </c>
      <c r="F20" s="13">
        <v>0.67141289999999998</v>
      </c>
      <c r="G20" s="13">
        <v>0.69692493333333339</v>
      </c>
      <c r="H20" s="9">
        <f t="shared" si="1"/>
        <v>13</v>
      </c>
      <c r="I20" s="12">
        <v>0.65100250000000004</v>
      </c>
      <c r="J20" s="13">
        <v>0.62699530000000003</v>
      </c>
      <c r="K20" s="13">
        <v>0.63899890000000004</v>
      </c>
      <c r="L20" s="9">
        <f t="shared" si="2"/>
        <v>6</v>
      </c>
      <c r="M20" s="12">
        <v>0.80404987500000002</v>
      </c>
      <c r="N20" s="13">
        <v>0.72221170000000001</v>
      </c>
      <c r="O20" s="13">
        <v>0.71857795000000002</v>
      </c>
      <c r="P20" s="13">
        <f t="shared" si="3"/>
        <v>0.74827984166666661</v>
      </c>
      <c r="Q20" s="9">
        <f t="shared" si="4"/>
        <v>46</v>
      </c>
      <c r="R20" s="12">
        <v>0.67015139999999995</v>
      </c>
      <c r="S20" s="13">
        <v>0.63058579999999997</v>
      </c>
      <c r="T20" s="13">
        <f t="shared" si="5"/>
        <v>0.65036859999999996</v>
      </c>
      <c r="U20" s="9">
        <f t="shared" si="6"/>
        <v>12</v>
      </c>
    </row>
    <row r="21" spans="1:21" x14ac:dyDescent="0.25">
      <c r="A21" t="s">
        <v>2007</v>
      </c>
      <c r="B21" s="13">
        <f t="shared" si="0"/>
        <v>1.9828536104825074</v>
      </c>
      <c r="C21">
        <v>27</v>
      </c>
      <c r="D21" s="12">
        <v>0.78283700000000001</v>
      </c>
      <c r="E21" s="13">
        <v>0.65187580000000001</v>
      </c>
      <c r="F21" s="13">
        <v>0.67579409999999995</v>
      </c>
      <c r="G21" s="13">
        <v>0.70350229999999991</v>
      </c>
      <c r="H21" s="9">
        <f t="shared" si="1"/>
        <v>4</v>
      </c>
      <c r="I21" s="12">
        <v>0.65977439999999998</v>
      </c>
      <c r="J21" s="13">
        <v>0.61349770000000003</v>
      </c>
      <c r="K21" s="13">
        <v>0.63663605000000001</v>
      </c>
      <c r="L21" s="9">
        <f t="shared" si="2"/>
        <v>21</v>
      </c>
      <c r="M21" s="12">
        <v>0.81220464999999997</v>
      </c>
      <c r="N21" s="13">
        <v>0.72430550000000005</v>
      </c>
      <c r="O21" s="13">
        <v>0.72358595000000003</v>
      </c>
      <c r="P21" s="13">
        <f t="shared" si="3"/>
        <v>0.75336536666666676</v>
      </c>
      <c r="Q21" s="9">
        <f t="shared" si="4"/>
        <v>22</v>
      </c>
      <c r="R21" s="12">
        <v>0.68009405000000001</v>
      </c>
      <c r="S21" s="13">
        <v>0.61135969999999995</v>
      </c>
      <c r="T21" s="13">
        <f t="shared" si="5"/>
        <v>0.64572687500000003</v>
      </c>
      <c r="U21" s="9">
        <f t="shared" si="6"/>
        <v>27</v>
      </c>
    </row>
    <row r="22" spans="1:21" x14ac:dyDescent="0.25">
      <c r="A22" t="s">
        <v>2008</v>
      </c>
      <c r="B22" s="13">
        <f t="shared" si="0"/>
        <v>1.994850021680094</v>
      </c>
      <c r="C22">
        <v>10</v>
      </c>
      <c r="D22" s="12">
        <v>0.7677197</v>
      </c>
      <c r="E22" s="13">
        <v>0.65490119999999996</v>
      </c>
      <c r="F22" s="13">
        <v>0.65607890000000002</v>
      </c>
      <c r="G22" s="13">
        <v>0.69289993333333333</v>
      </c>
      <c r="H22" s="9">
        <f t="shared" si="1"/>
        <v>36</v>
      </c>
      <c r="I22" s="12">
        <v>0.64411030000000002</v>
      </c>
      <c r="J22" s="13">
        <v>0.62875590000000003</v>
      </c>
      <c r="K22" s="13">
        <v>0.63643310000000008</v>
      </c>
      <c r="L22" s="9">
        <f t="shared" si="2"/>
        <v>22</v>
      </c>
      <c r="M22" s="12">
        <v>0.79400884999999999</v>
      </c>
      <c r="N22" s="13">
        <v>0.73887360000000002</v>
      </c>
      <c r="O22" s="13">
        <v>0.70648605000000009</v>
      </c>
      <c r="P22" s="13">
        <f t="shared" si="3"/>
        <v>0.74645616666666681</v>
      </c>
      <c r="Q22" s="9">
        <f t="shared" si="4"/>
        <v>52</v>
      </c>
      <c r="R22" s="12">
        <v>0.66272442499999995</v>
      </c>
      <c r="S22" s="13">
        <v>0.63544984999999998</v>
      </c>
      <c r="T22" s="13">
        <f t="shared" si="5"/>
        <v>0.64908713750000002</v>
      </c>
      <c r="U22" s="9">
        <f t="shared" si="6"/>
        <v>15</v>
      </c>
    </row>
    <row r="23" spans="1:21" x14ac:dyDescent="0.25">
      <c r="A23" t="s">
        <v>2009</v>
      </c>
      <c r="B23" s="13">
        <f t="shared" si="0"/>
        <v>2.0001126159240132</v>
      </c>
      <c r="C23">
        <v>27</v>
      </c>
      <c r="D23" s="12">
        <v>0.78256539999999997</v>
      </c>
      <c r="E23" s="13">
        <v>0.65207749999999998</v>
      </c>
      <c r="F23" s="13">
        <v>0.67469880000000004</v>
      </c>
      <c r="G23" s="13">
        <v>0.70311389999999996</v>
      </c>
      <c r="H23" s="9">
        <f t="shared" si="1"/>
        <v>5</v>
      </c>
      <c r="I23" s="12">
        <v>0.66008770000000005</v>
      </c>
      <c r="J23" s="13">
        <v>0.61349770000000003</v>
      </c>
      <c r="K23" s="13">
        <v>0.63679269999999999</v>
      </c>
      <c r="L23" s="9">
        <f t="shared" si="2"/>
        <v>20</v>
      </c>
      <c r="M23" s="12">
        <v>0.81188130000000003</v>
      </c>
      <c r="N23" s="13">
        <v>0.72449699999999995</v>
      </c>
      <c r="O23" s="13">
        <v>0.72166129999999995</v>
      </c>
      <c r="P23" s="13">
        <f t="shared" si="3"/>
        <v>0.75267986666666664</v>
      </c>
      <c r="Q23" s="9">
        <f t="shared" si="4"/>
        <v>23</v>
      </c>
      <c r="R23" s="12">
        <v>0.68009405000000001</v>
      </c>
      <c r="S23" s="13">
        <v>0.61119972500000008</v>
      </c>
      <c r="T23" s="13">
        <f t="shared" si="5"/>
        <v>0.6456468875000001</v>
      </c>
      <c r="U23" s="9">
        <f t="shared" si="6"/>
        <v>29</v>
      </c>
    </row>
    <row r="24" spans="1:21" x14ac:dyDescent="0.25">
      <c r="A24" t="s">
        <v>2010</v>
      </c>
      <c r="B24" s="13">
        <f t="shared" si="0"/>
        <v>2.0011046364940075</v>
      </c>
      <c r="C24">
        <v>19</v>
      </c>
      <c r="D24" s="12">
        <v>0.78229380000000004</v>
      </c>
      <c r="E24" s="13">
        <v>0.63533680000000003</v>
      </c>
      <c r="F24" s="13">
        <v>0.67360350000000002</v>
      </c>
      <c r="G24" s="13">
        <v>0.6970780333333334</v>
      </c>
      <c r="H24" s="9">
        <f t="shared" si="1"/>
        <v>12</v>
      </c>
      <c r="I24" s="12">
        <v>0.64097740000000003</v>
      </c>
      <c r="J24" s="13">
        <v>0.6232394</v>
      </c>
      <c r="K24" s="13">
        <v>0.63210840000000001</v>
      </c>
      <c r="L24" s="9">
        <f t="shared" si="2"/>
        <v>32</v>
      </c>
      <c r="M24" s="12">
        <v>0.80775707500000005</v>
      </c>
      <c r="N24" s="13">
        <v>0.7176515</v>
      </c>
      <c r="O24" s="13">
        <v>0.73863132499999995</v>
      </c>
      <c r="P24" s="13">
        <f t="shared" si="3"/>
        <v>0.7546799666666667</v>
      </c>
      <c r="Q24" s="9">
        <f t="shared" si="4"/>
        <v>17</v>
      </c>
      <c r="R24" s="12">
        <v>0.66170677499999997</v>
      </c>
      <c r="S24" s="13">
        <v>0.62285397499999995</v>
      </c>
      <c r="T24" s="13">
        <f t="shared" si="5"/>
        <v>0.6422803749999999</v>
      </c>
      <c r="U24" s="9">
        <f t="shared" si="6"/>
        <v>31</v>
      </c>
    </row>
    <row r="25" spans="1:21" x14ac:dyDescent="0.25">
      <c r="A25" t="s">
        <v>2011</v>
      </c>
      <c r="B25" s="13">
        <f t="shared" si="0"/>
        <v>2.0112489820419728</v>
      </c>
      <c r="C25">
        <v>27</v>
      </c>
      <c r="D25" s="12">
        <v>0.78754409999999997</v>
      </c>
      <c r="E25" s="13">
        <v>0.64199269999999997</v>
      </c>
      <c r="F25" s="13">
        <v>0.69441399999999998</v>
      </c>
      <c r="G25" s="13">
        <v>0.70798359999999994</v>
      </c>
      <c r="H25" s="9">
        <f t="shared" si="1"/>
        <v>1</v>
      </c>
      <c r="I25" s="12">
        <v>0.64974940000000003</v>
      </c>
      <c r="J25" s="13">
        <v>0.60927229999999999</v>
      </c>
      <c r="K25" s="13">
        <v>0.62951084999999996</v>
      </c>
      <c r="L25" s="9">
        <f t="shared" si="2"/>
        <v>35</v>
      </c>
      <c r="M25" s="12">
        <v>0.8153286500000001</v>
      </c>
      <c r="N25" s="13">
        <v>0.71242794999999992</v>
      </c>
      <c r="O25" s="13">
        <v>0.75034194999999992</v>
      </c>
      <c r="P25" s="13">
        <f t="shared" si="3"/>
        <v>0.75936618333333339</v>
      </c>
      <c r="Q25" s="9">
        <f t="shared" si="4"/>
        <v>2</v>
      </c>
      <c r="R25" s="12">
        <v>0.66968335000000001</v>
      </c>
      <c r="S25" s="13">
        <v>0.59973089999999996</v>
      </c>
      <c r="T25" s="13">
        <f t="shared" si="5"/>
        <v>0.63470712500000004</v>
      </c>
      <c r="U25" s="9">
        <f t="shared" si="6"/>
        <v>41</v>
      </c>
    </row>
    <row r="26" spans="1:21" x14ac:dyDescent="0.25">
      <c r="A26" t="s">
        <v>2012</v>
      </c>
      <c r="B26" s="13">
        <f t="shared" si="0"/>
        <v>2.0118833609788744</v>
      </c>
      <c r="C26">
        <v>10</v>
      </c>
      <c r="D26" s="12">
        <v>0.76735770000000003</v>
      </c>
      <c r="E26" s="13">
        <v>0.65469949999999999</v>
      </c>
      <c r="F26" s="13">
        <v>0.6549836</v>
      </c>
      <c r="G26" s="13">
        <v>0.6923469333333333</v>
      </c>
      <c r="H26" s="9">
        <f t="shared" si="1"/>
        <v>38</v>
      </c>
      <c r="I26" s="12">
        <v>0.64348369999999999</v>
      </c>
      <c r="J26" s="13">
        <v>0.62852110000000005</v>
      </c>
      <c r="K26" s="13">
        <v>0.63600239999999997</v>
      </c>
      <c r="L26" s="9">
        <f t="shared" si="2"/>
        <v>23</v>
      </c>
      <c r="M26" s="12">
        <v>0.79325232500000009</v>
      </c>
      <c r="N26" s="13">
        <v>0.73887360000000002</v>
      </c>
      <c r="O26" s="13">
        <v>0.70557967500000007</v>
      </c>
      <c r="P26" s="13">
        <f t="shared" si="3"/>
        <v>0.74590186666666669</v>
      </c>
      <c r="Q26" s="9">
        <f t="shared" si="4"/>
        <v>53</v>
      </c>
      <c r="R26" s="12">
        <v>0.66219692499999994</v>
      </c>
      <c r="S26" s="13">
        <v>0.63531747500000002</v>
      </c>
      <c r="T26" s="13">
        <f t="shared" si="5"/>
        <v>0.64875719999999992</v>
      </c>
      <c r="U26" s="9">
        <f t="shared" si="6"/>
        <v>16</v>
      </c>
    </row>
    <row r="27" spans="1:21" x14ac:dyDescent="0.25">
      <c r="A27" t="s">
        <v>2013</v>
      </c>
      <c r="B27" s="13">
        <f t="shared" si="0"/>
        <v>2.0118833609788744</v>
      </c>
      <c r="C27">
        <v>10</v>
      </c>
      <c r="D27" s="12">
        <v>0.76735770000000003</v>
      </c>
      <c r="E27" s="13">
        <v>0.65469949999999999</v>
      </c>
      <c r="F27" s="13">
        <v>0.6549836</v>
      </c>
      <c r="G27" s="13">
        <v>0.6923469333333333</v>
      </c>
      <c r="H27" s="9">
        <f t="shared" si="1"/>
        <v>38</v>
      </c>
      <c r="I27" s="12">
        <v>0.64348369999999999</v>
      </c>
      <c r="J27" s="13">
        <v>0.62852110000000005</v>
      </c>
      <c r="K27" s="13">
        <v>0.63600239999999997</v>
      </c>
      <c r="L27" s="9">
        <f t="shared" si="2"/>
        <v>23</v>
      </c>
      <c r="M27" s="12">
        <v>0.79325232500000009</v>
      </c>
      <c r="N27" s="13">
        <v>0.73887360000000002</v>
      </c>
      <c r="O27" s="13">
        <v>0.70557967500000007</v>
      </c>
      <c r="P27" s="13">
        <f t="shared" si="3"/>
        <v>0.74590186666666669</v>
      </c>
      <c r="Q27" s="9">
        <f t="shared" si="4"/>
        <v>53</v>
      </c>
      <c r="R27" s="12">
        <v>0.66219692499999994</v>
      </c>
      <c r="S27" s="13">
        <v>0.63531747500000002</v>
      </c>
      <c r="T27" s="13">
        <f t="shared" si="5"/>
        <v>0.64875719999999992</v>
      </c>
      <c r="U27" s="9">
        <f t="shared" si="6"/>
        <v>16</v>
      </c>
    </row>
    <row r="28" spans="1:21" x14ac:dyDescent="0.25">
      <c r="A28" t="s">
        <v>2014</v>
      </c>
      <c r="B28" s="13">
        <f t="shared" si="0"/>
        <v>2.0325283016780094</v>
      </c>
      <c r="C28">
        <v>24</v>
      </c>
      <c r="D28" s="12">
        <v>0.78591469999999997</v>
      </c>
      <c r="E28" s="13">
        <v>0.63816050000000002</v>
      </c>
      <c r="F28" s="13">
        <v>0.6812705</v>
      </c>
      <c r="G28" s="13">
        <v>0.70178189999999996</v>
      </c>
      <c r="H28" s="9">
        <f t="shared" si="1"/>
        <v>7</v>
      </c>
      <c r="I28" s="12">
        <v>0.64066420000000002</v>
      </c>
      <c r="J28" s="13">
        <v>0.61572769999999999</v>
      </c>
      <c r="K28" s="13">
        <v>0.62819595000000006</v>
      </c>
      <c r="L28" s="9">
        <f t="shared" si="2"/>
        <v>37</v>
      </c>
      <c r="M28" s="12">
        <v>0.81108912500000008</v>
      </c>
      <c r="N28" s="13">
        <v>0.71828969999999992</v>
      </c>
      <c r="O28" s="13">
        <v>0.745710125</v>
      </c>
      <c r="P28" s="13">
        <f t="shared" si="3"/>
        <v>0.7583629833333333</v>
      </c>
      <c r="Q28" s="9">
        <f t="shared" si="4"/>
        <v>4</v>
      </c>
      <c r="R28" s="12">
        <v>0.6601361</v>
      </c>
      <c r="S28" s="13">
        <v>0.61051412500000002</v>
      </c>
      <c r="T28" s="13">
        <f t="shared" si="5"/>
        <v>0.63532511250000001</v>
      </c>
      <c r="U28" s="9">
        <f t="shared" si="6"/>
        <v>40</v>
      </c>
    </row>
    <row r="29" spans="1:21" x14ac:dyDescent="0.25">
      <c r="A29" t="s">
        <v>2015</v>
      </c>
      <c r="B29" s="13">
        <f t="shared" si="0"/>
        <v>2.0449459352760653</v>
      </c>
      <c r="C29">
        <v>26</v>
      </c>
      <c r="D29" s="12">
        <v>0.78709150000000005</v>
      </c>
      <c r="E29" s="13">
        <v>0.64098429999999995</v>
      </c>
      <c r="F29" s="13">
        <v>0.68565169999999998</v>
      </c>
      <c r="G29" s="13">
        <v>0.70457583333333329</v>
      </c>
      <c r="H29" s="9">
        <f t="shared" si="1"/>
        <v>3</v>
      </c>
      <c r="I29" s="12">
        <v>0.64442359999999999</v>
      </c>
      <c r="J29" s="13">
        <v>0.61150230000000005</v>
      </c>
      <c r="K29" s="13">
        <v>0.62796295000000002</v>
      </c>
      <c r="L29" s="9">
        <f t="shared" si="2"/>
        <v>39</v>
      </c>
      <c r="M29" s="12">
        <v>0.81433797499999994</v>
      </c>
      <c r="N29" s="13">
        <v>0.71681725000000007</v>
      </c>
      <c r="O29" s="13">
        <v>0.74568172500000007</v>
      </c>
      <c r="P29" s="13">
        <f t="shared" si="3"/>
        <v>0.75894564999999992</v>
      </c>
      <c r="Q29" s="9">
        <f t="shared" si="4"/>
        <v>3</v>
      </c>
      <c r="R29" s="12">
        <v>0.66488562499999992</v>
      </c>
      <c r="S29" s="13">
        <v>0.604217275</v>
      </c>
      <c r="T29" s="13">
        <f t="shared" si="5"/>
        <v>0.63455145000000002</v>
      </c>
      <c r="U29" s="9">
        <f t="shared" si="6"/>
        <v>42</v>
      </c>
    </row>
    <row r="30" spans="1:21" x14ac:dyDescent="0.25">
      <c r="A30" t="s">
        <v>2016</v>
      </c>
      <c r="B30" s="13">
        <f t="shared" si="0"/>
        <v>2.0492180226701815</v>
      </c>
      <c r="C30">
        <v>16</v>
      </c>
      <c r="D30" s="12">
        <v>0.77677200000000002</v>
      </c>
      <c r="E30" s="13">
        <v>0.63493339999999998</v>
      </c>
      <c r="F30" s="13">
        <v>0.68346110000000004</v>
      </c>
      <c r="G30" s="13">
        <v>0.69838883333333335</v>
      </c>
      <c r="H30" s="9">
        <f t="shared" si="1"/>
        <v>10</v>
      </c>
      <c r="I30" s="12">
        <v>0.63095239999999997</v>
      </c>
      <c r="J30" s="13">
        <v>0.61115019999999998</v>
      </c>
      <c r="K30" s="13">
        <v>0.62105129999999997</v>
      </c>
      <c r="L30" s="9">
        <f t="shared" si="2"/>
        <v>45</v>
      </c>
      <c r="M30" s="12">
        <v>0.80307505000000001</v>
      </c>
      <c r="N30" s="13">
        <v>0.72258670000000003</v>
      </c>
      <c r="O30" s="13">
        <v>0.74575220000000009</v>
      </c>
      <c r="P30" s="13">
        <f t="shared" si="3"/>
        <v>0.75713798333333349</v>
      </c>
      <c r="Q30" s="9">
        <f t="shared" si="4"/>
        <v>10</v>
      </c>
      <c r="R30" s="12">
        <v>0.64889252499999994</v>
      </c>
      <c r="S30" s="13">
        <v>0.60977029999999999</v>
      </c>
      <c r="T30" s="13">
        <f t="shared" si="5"/>
        <v>0.62933141250000002</v>
      </c>
      <c r="U30" s="9">
        <f t="shared" si="6"/>
        <v>47</v>
      </c>
    </row>
    <row r="31" spans="1:21" x14ac:dyDescent="0.25">
      <c r="A31" t="s">
        <v>2017</v>
      </c>
      <c r="B31" s="13">
        <f t="shared" si="0"/>
        <v>2.0755469613925306</v>
      </c>
      <c r="C31">
        <v>16</v>
      </c>
      <c r="D31" s="12">
        <v>0.77840140000000002</v>
      </c>
      <c r="E31" s="13">
        <v>0.63533680000000003</v>
      </c>
      <c r="F31" s="13">
        <v>0.67469880000000004</v>
      </c>
      <c r="G31" s="13">
        <v>0.69614566666666666</v>
      </c>
      <c r="H31" s="9">
        <f t="shared" si="1"/>
        <v>18</v>
      </c>
      <c r="I31" s="12">
        <v>0.63377190000000005</v>
      </c>
      <c r="J31" s="13">
        <v>0.61396709999999999</v>
      </c>
      <c r="K31" s="13">
        <v>0.62386950000000008</v>
      </c>
      <c r="L31" s="9">
        <f t="shared" si="2"/>
        <v>43</v>
      </c>
      <c r="M31" s="12">
        <v>0.80308500000000005</v>
      </c>
      <c r="N31" s="13">
        <v>0.72350120000000007</v>
      </c>
      <c r="O31" s="13">
        <v>0.74070772500000004</v>
      </c>
      <c r="P31" s="13">
        <f t="shared" si="3"/>
        <v>0.75576464166666668</v>
      </c>
      <c r="Q31" s="9">
        <f t="shared" si="4"/>
        <v>15</v>
      </c>
      <c r="R31" s="12">
        <v>0.65185855000000004</v>
      </c>
      <c r="S31" s="13">
        <v>0.61480449999999998</v>
      </c>
      <c r="T31" s="13">
        <f t="shared" si="5"/>
        <v>0.63333152500000001</v>
      </c>
      <c r="U31" s="9">
        <f t="shared" si="6"/>
        <v>43</v>
      </c>
    </row>
    <row r="32" spans="1:21" x14ac:dyDescent="0.25">
      <c r="A32" t="s">
        <v>2018</v>
      </c>
      <c r="B32" s="13">
        <f t="shared" si="0"/>
        <v>2.0776224585880931</v>
      </c>
      <c r="C32">
        <v>17</v>
      </c>
      <c r="D32" s="12">
        <v>0.77767719999999996</v>
      </c>
      <c r="E32" s="13">
        <v>0.63533680000000003</v>
      </c>
      <c r="F32" s="13">
        <v>0.68017519999999998</v>
      </c>
      <c r="G32" s="13">
        <v>0.69772973333333332</v>
      </c>
      <c r="H32" s="9">
        <f t="shared" si="1"/>
        <v>11</v>
      </c>
      <c r="I32" s="12">
        <v>0.63220549999999998</v>
      </c>
      <c r="J32" s="13">
        <v>0.60997650000000003</v>
      </c>
      <c r="K32" s="13">
        <v>0.62109100000000006</v>
      </c>
      <c r="L32" s="9">
        <f t="shared" si="2"/>
        <v>44</v>
      </c>
      <c r="M32" s="12">
        <v>0.80376619999999999</v>
      </c>
      <c r="N32" s="13">
        <v>0.7214467</v>
      </c>
      <c r="O32" s="13">
        <v>0.74284832500000009</v>
      </c>
      <c r="P32" s="13">
        <f t="shared" si="3"/>
        <v>0.75602040833333339</v>
      </c>
      <c r="Q32" s="9">
        <f t="shared" si="4"/>
        <v>13</v>
      </c>
      <c r="R32" s="12">
        <v>0.649704375</v>
      </c>
      <c r="S32" s="13">
        <v>0.60773707499999996</v>
      </c>
      <c r="T32" s="13">
        <f t="shared" si="5"/>
        <v>0.62872072499999998</v>
      </c>
      <c r="U32" s="9">
        <f t="shared" si="6"/>
        <v>48</v>
      </c>
    </row>
    <row r="33" spans="1:21" x14ac:dyDescent="0.25">
      <c r="A33" t="s">
        <v>2019</v>
      </c>
      <c r="B33" s="13">
        <f t="shared" si="0"/>
        <v>2.0778387841892378</v>
      </c>
      <c r="C33">
        <v>20</v>
      </c>
      <c r="D33" s="12">
        <v>0.78111699999999995</v>
      </c>
      <c r="E33" s="13">
        <v>0.63816050000000002</v>
      </c>
      <c r="F33" s="13">
        <v>0.6779847</v>
      </c>
      <c r="G33" s="13">
        <v>0.69908739999999991</v>
      </c>
      <c r="H33" s="9">
        <f t="shared" si="1"/>
        <v>8</v>
      </c>
      <c r="I33" s="12">
        <v>0.63502510000000001</v>
      </c>
      <c r="J33" s="13">
        <v>0.61349770000000003</v>
      </c>
      <c r="K33" s="13">
        <v>0.62426139999999997</v>
      </c>
      <c r="L33" s="9">
        <f t="shared" si="2"/>
        <v>42</v>
      </c>
      <c r="M33" s="12">
        <v>0.80632467500000005</v>
      </c>
      <c r="N33" s="13">
        <v>0.72136025000000004</v>
      </c>
      <c r="O33" s="13">
        <v>0.74094300000000002</v>
      </c>
      <c r="P33" s="13">
        <f t="shared" si="3"/>
        <v>0.75620930833333333</v>
      </c>
      <c r="Q33" s="9">
        <f t="shared" si="4"/>
        <v>12</v>
      </c>
      <c r="R33" s="12">
        <v>0.65418639999999995</v>
      </c>
      <c r="S33" s="13">
        <v>0.61043277500000004</v>
      </c>
      <c r="T33" s="13">
        <f t="shared" si="5"/>
        <v>0.63230958749999999</v>
      </c>
      <c r="U33" s="9">
        <f t="shared" si="6"/>
        <v>45</v>
      </c>
    </row>
    <row r="34" spans="1:21" x14ac:dyDescent="0.25">
      <c r="A34" t="s">
        <v>2020</v>
      </c>
      <c r="B34" s="13">
        <f t="shared" si="0"/>
        <v>2.1055026708946136</v>
      </c>
      <c r="C34">
        <v>19</v>
      </c>
      <c r="D34" s="12">
        <v>0.78021180000000001</v>
      </c>
      <c r="E34" s="13">
        <v>0.63412670000000004</v>
      </c>
      <c r="F34" s="13">
        <v>0.67031759999999996</v>
      </c>
      <c r="G34" s="13">
        <v>0.69488536666666667</v>
      </c>
      <c r="H34" s="9">
        <f t="shared" si="1"/>
        <v>23</v>
      </c>
      <c r="I34" s="12">
        <v>0.63565159999999998</v>
      </c>
      <c r="J34" s="13">
        <v>0.62065729999999997</v>
      </c>
      <c r="K34" s="13">
        <v>0.62815445000000003</v>
      </c>
      <c r="L34" s="9">
        <f t="shared" si="2"/>
        <v>38</v>
      </c>
      <c r="M34" s="12">
        <v>0.80512525000000001</v>
      </c>
      <c r="N34" s="13">
        <v>0.71948250000000002</v>
      </c>
      <c r="O34" s="13">
        <v>0.73631967500000006</v>
      </c>
      <c r="P34" s="13">
        <f t="shared" si="3"/>
        <v>0.75364247500000003</v>
      </c>
      <c r="Q34" s="9">
        <f t="shared" si="4"/>
        <v>20</v>
      </c>
      <c r="R34" s="12">
        <v>0.65378205</v>
      </c>
      <c r="S34" s="13">
        <v>0.62062110000000004</v>
      </c>
      <c r="T34" s="13">
        <f t="shared" si="5"/>
        <v>0.63720157499999996</v>
      </c>
      <c r="U34" s="9">
        <f t="shared" si="6"/>
        <v>36</v>
      </c>
    </row>
    <row r="35" spans="1:21" x14ac:dyDescent="0.25">
      <c r="A35" t="s">
        <v>2021</v>
      </c>
      <c r="B35" s="13">
        <f t="shared" si="0"/>
        <v>2.1100744823692308</v>
      </c>
      <c r="C35">
        <v>17</v>
      </c>
      <c r="D35" s="12">
        <v>0.77568570000000003</v>
      </c>
      <c r="E35" s="13">
        <v>0.63392499999999996</v>
      </c>
      <c r="F35" s="13">
        <v>0.67908000000000002</v>
      </c>
      <c r="G35" s="13">
        <v>0.69623023333333334</v>
      </c>
      <c r="H35" s="9">
        <f t="shared" si="1"/>
        <v>17</v>
      </c>
      <c r="I35" s="12">
        <v>0.62781949999999997</v>
      </c>
      <c r="J35" s="13">
        <v>0.60375590000000001</v>
      </c>
      <c r="K35" s="13">
        <v>0.61578770000000005</v>
      </c>
      <c r="L35" s="9">
        <f t="shared" si="2"/>
        <v>46</v>
      </c>
      <c r="M35" s="12">
        <v>0.80248980000000003</v>
      </c>
      <c r="N35" s="13">
        <v>0.72306150000000002</v>
      </c>
      <c r="O35" s="13">
        <v>0.74482879999999996</v>
      </c>
      <c r="P35" s="13">
        <f t="shared" si="3"/>
        <v>0.75679336666666674</v>
      </c>
      <c r="Q35" s="9">
        <f t="shared" si="4"/>
        <v>11</v>
      </c>
      <c r="R35" s="12">
        <v>0.64637959999999994</v>
      </c>
      <c r="S35" s="13">
        <v>0.60046814999999998</v>
      </c>
      <c r="T35" s="13">
        <f t="shared" si="5"/>
        <v>0.62342387499999996</v>
      </c>
      <c r="U35" s="9">
        <f t="shared" si="6"/>
        <v>51</v>
      </c>
    </row>
    <row r="36" spans="1:21" x14ac:dyDescent="0.25">
      <c r="A36" t="s">
        <v>2022</v>
      </c>
      <c r="B36" s="13">
        <f t="shared" si="0"/>
        <v>2.1350423111757832</v>
      </c>
      <c r="C36">
        <v>8</v>
      </c>
      <c r="D36" s="12">
        <v>0.76889649999999998</v>
      </c>
      <c r="E36" s="13">
        <v>0.63493339999999998</v>
      </c>
      <c r="F36" s="13">
        <v>0.68017519999999998</v>
      </c>
      <c r="G36" s="13">
        <v>0.69466836666666654</v>
      </c>
      <c r="H36" s="9">
        <f t="shared" si="1"/>
        <v>32</v>
      </c>
      <c r="I36" s="12">
        <v>0.61121550000000002</v>
      </c>
      <c r="J36" s="13">
        <v>0.588615</v>
      </c>
      <c r="K36" s="13">
        <v>0.59991525000000001</v>
      </c>
      <c r="L36" s="9">
        <f t="shared" si="2"/>
        <v>80</v>
      </c>
      <c r="M36" s="12">
        <v>0.79512480000000008</v>
      </c>
      <c r="N36" s="13">
        <v>0.72379519999999997</v>
      </c>
      <c r="O36" s="13">
        <v>0.75451975000000004</v>
      </c>
      <c r="P36" s="13">
        <f t="shared" si="3"/>
        <v>0.75781324999999999</v>
      </c>
      <c r="Q36" s="9">
        <f t="shared" si="4"/>
        <v>7</v>
      </c>
      <c r="R36" s="12">
        <v>0.6304996249999999</v>
      </c>
      <c r="S36" s="13">
        <v>0.58655962500000003</v>
      </c>
      <c r="T36" s="13">
        <f t="shared" si="5"/>
        <v>0.60852962499999996</v>
      </c>
      <c r="U36" s="9">
        <f t="shared" si="6"/>
        <v>74</v>
      </c>
    </row>
    <row r="37" spans="1:21" x14ac:dyDescent="0.25">
      <c r="A37" t="s">
        <v>2023</v>
      </c>
      <c r="B37" s="13">
        <f t="shared" ref="B37:B68" si="7">LOG(AVERAGE(H37,L37,Q37,U37)*SQRT(C37))</f>
        <v>2.1350423111757832</v>
      </c>
      <c r="C37">
        <v>8</v>
      </c>
      <c r="D37" s="12">
        <v>0.76889649999999998</v>
      </c>
      <c r="E37" s="13">
        <v>0.63493339999999998</v>
      </c>
      <c r="F37" s="13">
        <v>0.68017519999999998</v>
      </c>
      <c r="G37" s="13">
        <v>0.69466836666666654</v>
      </c>
      <c r="H37" s="9">
        <f t="shared" ref="H37:H68" si="8">RANK(G37,$G$5:$G$107,0)</f>
        <v>32</v>
      </c>
      <c r="I37" s="12">
        <v>0.61121550000000002</v>
      </c>
      <c r="J37" s="13">
        <v>0.588615</v>
      </c>
      <c r="K37" s="13">
        <v>0.59991525000000001</v>
      </c>
      <c r="L37" s="9">
        <f t="shared" ref="L37:L68" si="9">RANK(K37,$K$5:$K$107,0)</f>
        <v>80</v>
      </c>
      <c r="M37" s="12">
        <v>0.79512480000000008</v>
      </c>
      <c r="N37" s="13">
        <v>0.72379519999999997</v>
      </c>
      <c r="O37" s="13">
        <v>0.75451975000000004</v>
      </c>
      <c r="P37" s="13">
        <f t="shared" ref="P37:P68" si="10">AVERAGE(M37,N37,O37)</f>
        <v>0.75781324999999999</v>
      </c>
      <c r="Q37" s="9">
        <f t="shared" ref="Q37:Q68" si="11">RANK(P37,$P$5:$P$107,0)</f>
        <v>7</v>
      </c>
      <c r="R37" s="12">
        <v>0.6304996249999999</v>
      </c>
      <c r="S37" s="13">
        <v>0.58655962500000003</v>
      </c>
      <c r="T37" s="13">
        <f t="shared" ref="T37:T68" si="12">AVERAGE(R37,S37)</f>
        <v>0.60852962499999996</v>
      </c>
      <c r="U37" s="9">
        <f t="shared" ref="U37:U68" si="13">RANK(T37,$T$5:$T$107,0)</f>
        <v>74</v>
      </c>
    </row>
    <row r="38" spans="1:21" x14ac:dyDescent="0.25">
      <c r="A38" t="s">
        <v>2024</v>
      </c>
      <c r="B38" s="13">
        <f t="shared" si="7"/>
        <v>2.1497182360998077</v>
      </c>
      <c r="C38">
        <v>12</v>
      </c>
      <c r="D38" s="12">
        <v>0.76781029999999995</v>
      </c>
      <c r="E38" s="13">
        <v>0.63574019999999998</v>
      </c>
      <c r="F38" s="13">
        <v>0.686747</v>
      </c>
      <c r="G38" s="13">
        <v>0.69676583333333342</v>
      </c>
      <c r="H38" s="9">
        <f t="shared" si="8"/>
        <v>15</v>
      </c>
      <c r="I38" s="12">
        <v>0.61591479999999998</v>
      </c>
      <c r="J38" s="13">
        <v>0.58673710000000001</v>
      </c>
      <c r="K38" s="13">
        <v>0.60132595</v>
      </c>
      <c r="L38" s="9">
        <f t="shared" si="9"/>
        <v>72</v>
      </c>
      <c r="M38" s="12">
        <v>0.79436692500000006</v>
      </c>
      <c r="N38" s="13">
        <v>0.72230764999999997</v>
      </c>
      <c r="O38" s="13">
        <v>0.75747980000000004</v>
      </c>
      <c r="P38" s="13">
        <f t="shared" si="10"/>
        <v>0.75805145833333343</v>
      </c>
      <c r="Q38" s="9">
        <f t="shared" si="11"/>
        <v>5</v>
      </c>
      <c r="R38" s="12">
        <v>0.63713894999999998</v>
      </c>
      <c r="S38" s="13">
        <v>0.58261082499999994</v>
      </c>
      <c r="T38" s="13">
        <f t="shared" si="12"/>
        <v>0.60987488749999996</v>
      </c>
      <c r="U38" s="9">
        <f t="shared" si="13"/>
        <v>71</v>
      </c>
    </row>
    <row r="39" spans="1:21" x14ac:dyDescent="0.25">
      <c r="A39" t="s">
        <v>2025</v>
      </c>
      <c r="B39" s="13">
        <f t="shared" si="7"/>
        <v>2.1497182360998077</v>
      </c>
      <c r="C39">
        <v>12</v>
      </c>
      <c r="D39" s="12">
        <v>0.76781029999999995</v>
      </c>
      <c r="E39" s="13">
        <v>0.63574019999999998</v>
      </c>
      <c r="F39" s="13">
        <v>0.686747</v>
      </c>
      <c r="G39" s="13">
        <v>0.69676583333333342</v>
      </c>
      <c r="H39" s="9">
        <f t="shared" si="8"/>
        <v>15</v>
      </c>
      <c r="I39" s="12">
        <v>0.61591479999999998</v>
      </c>
      <c r="J39" s="13">
        <v>0.58673710000000001</v>
      </c>
      <c r="K39" s="13">
        <v>0.60132595</v>
      </c>
      <c r="L39" s="9">
        <f t="shared" si="9"/>
        <v>72</v>
      </c>
      <c r="M39" s="12">
        <v>0.79436692500000006</v>
      </c>
      <c r="N39" s="13">
        <v>0.72230764999999997</v>
      </c>
      <c r="O39" s="13">
        <v>0.75747980000000004</v>
      </c>
      <c r="P39" s="13">
        <f t="shared" si="10"/>
        <v>0.75805145833333343</v>
      </c>
      <c r="Q39" s="9">
        <f t="shared" si="11"/>
        <v>5</v>
      </c>
      <c r="R39" s="12">
        <v>0.63713894999999998</v>
      </c>
      <c r="S39" s="13">
        <v>0.58261082499999994</v>
      </c>
      <c r="T39" s="13">
        <f t="shared" si="12"/>
        <v>0.60987488749999996</v>
      </c>
      <c r="U39" s="9">
        <f t="shared" si="13"/>
        <v>71</v>
      </c>
    </row>
    <row r="40" spans="1:21" x14ac:dyDescent="0.25">
      <c r="A40" t="s">
        <v>2026</v>
      </c>
      <c r="B40" s="13">
        <f t="shared" si="7"/>
        <v>2.1583624920952498</v>
      </c>
      <c r="C40">
        <v>9</v>
      </c>
      <c r="D40" s="12">
        <v>0.76319360000000003</v>
      </c>
      <c r="E40" s="13">
        <v>0.63372329999999999</v>
      </c>
      <c r="F40" s="13">
        <v>0.65388829999999998</v>
      </c>
      <c r="G40" s="13">
        <v>0.68360173333333341</v>
      </c>
      <c r="H40" s="9">
        <f t="shared" si="8"/>
        <v>68</v>
      </c>
      <c r="I40" s="12">
        <v>0.66102760000000005</v>
      </c>
      <c r="J40" s="13">
        <v>0.61009389999999997</v>
      </c>
      <c r="K40" s="13">
        <v>0.63556075000000001</v>
      </c>
      <c r="L40" s="9">
        <f t="shared" si="9"/>
        <v>26</v>
      </c>
      <c r="M40" s="12">
        <v>0.78285417499999999</v>
      </c>
      <c r="N40" s="13">
        <v>0.71968960000000004</v>
      </c>
      <c r="O40" s="13">
        <v>0.69051689999999999</v>
      </c>
      <c r="P40" s="13">
        <f t="shared" si="10"/>
        <v>0.73102022499999997</v>
      </c>
      <c r="Q40" s="9">
        <f t="shared" si="11"/>
        <v>78</v>
      </c>
      <c r="R40" s="12">
        <v>0.67670152500000003</v>
      </c>
      <c r="S40" s="13">
        <v>0.61897684999999991</v>
      </c>
      <c r="T40" s="13">
        <f t="shared" si="12"/>
        <v>0.64783918750000002</v>
      </c>
      <c r="U40" s="9">
        <f t="shared" si="13"/>
        <v>20</v>
      </c>
    </row>
    <row r="41" spans="1:21" x14ac:dyDescent="0.25">
      <c r="A41" t="s">
        <v>2027</v>
      </c>
      <c r="B41" s="13">
        <f t="shared" si="7"/>
        <v>2.1583624920952498</v>
      </c>
      <c r="C41">
        <v>9</v>
      </c>
      <c r="D41" s="12">
        <v>0.76319360000000003</v>
      </c>
      <c r="E41" s="13">
        <v>0.63372329999999999</v>
      </c>
      <c r="F41" s="13">
        <v>0.65388829999999998</v>
      </c>
      <c r="G41" s="13">
        <v>0.68360173333333341</v>
      </c>
      <c r="H41" s="9">
        <f t="shared" si="8"/>
        <v>68</v>
      </c>
      <c r="I41" s="12">
        <v>0.66102760000000005</v>
      </c>
      <c r="J41" s="13">
        <v>0.61009389999999997</v>
      </c>
      <c r="K41" s="13">
        <v>0.63556075000000001</v>
      </c>
      <c r="L41" s="9">
        <f t="shared" si="9"/>
        <v>26</v>
      </c>
      <c r="M41" s="12">
        <v>0.78285417499999999</v>
      </c>
      <c r="N41" s="13">
        <v>0.71968960000000004</v>
      </c>
      <c r="O41" s="13">
        <v>0.69051689999999999</v>
      </c>
      <c r="P41" s="13">
        <f t="shared" si="10"/>
        <v>0.73102022499999997</v>
      </c>
      <c r="Q41" s="9">
        <f t="shared" si="11"/>
        <v>78</v>
      </c>
      <c r="R41" s="12">
        <v>0.67670152500000003</v>
      </c>
      <c r="S41" s="13">
        <v>0.61897684999999991</v>
      </c>
      <c r="T41" s="13">
        <f t="shared" si="12"/>
        <v>0.64783918750000002</v>
      </c>
      <c r="U41" s="9">
        <f t="shared" si="13"/>
        <v>20</v>
      </c>
    </row>
    <row r="42" spans="1:21" x14ac:dyDescent="0.25">
      <c r="A42" t="s">
        <v>2028</v>
      </c>
      <c r="B42" s="13">
        <f t="shared" si="7"/>
        <v>2.1585247473476197</v>
      </c>
      <c r="C42">
        <v>14</v>
      </c>
      <c r="D42" s="12">
        <v>0.77514260000000001</v>
      </c>
      <c r="E42" s="13">
        <v>0.63311819999999996</v>
      </c>
      <c r="F42" s="13">
        <v>0.67579409999999995</v>
      </c>
      <c r="G42" s="13">
        <v>0.69468496666666668</v>
      </c>
      <c r="H42" s="9">
        <f t="shared" si="8"/>
        <v>31</v>
      </c>
      <c r="I42" s="12">
        <v>0.62750629999999996</v>
      </c>
      <c r="J42" s="13">
        <v>0.6</v>
      </c>
      <c r="K42" s="13">
        <v>0.61375314999999997</v>
      </c>
      <c r="L42" s="9">
        <f t="shared" si="9"/>
        <v>52</v>
      </c>
      <c r="M42" s="12">
        <v>0.80194454999999998</v>
      </c>
      <c r="N42" s="13">
        <v>0.72195965000000006</v>
      </c>
      <c r="O42" s="13">
        <v>0.74139482499999998</v>
      </c>
      <c r="P42" s="13">
        <f t="shared" si="10"/>
        <v>0.75509967499999997</v>
      </c>
      <c r="Q42" s="9">
        <f t="shared" si="11"/>
        <v>16</v>
      </c>
      <c r="R42" s="12">
        <v>0.645258475</v>
      </c>
      <c r="S42" s="13">
        <v>0.59696182499999995</v>
      </c>
      <c r="T42" s="13">
        <f t="shared" si="12"/>
        <v>0.62111015000000003</v>
      </c>
      <c r="U42" s="9">
        <f t="shared" si="13"/>
        <v>55</v>
      </c>
    </row>
    <row r="43" spans="1:21" x14ac:dyDescent="0.25">
      <c r="A43" t="s">
        <v>2029</v>
      </c>
      <c r="B43" s="13">
        <f t="shared" si="7"/>
        <v>2.1612388632237636</v>
      </c>
      <c r="C43">
        <v>8</v>
      </c>
      <c r="D43" s="12">
        <v>0.75242149999999997</v>
      </c>
      <c r="E43" s="13">
        <v>0.62888259999999996</v>
      </c>
      <c r="F43" s="13">
        <v>0.6407448</v>
      </c>
      <c r="G43" s="13">
        <v>0.6740162999999999</v>
      </c>
      <c r="H43" s="9">
        <f t="shared" si="8"/>
        <v>91</v>
      </c>
      <c r="I43" s="12">
        <v>0.64598999999999995</v>
      </c>
      <c r="J43" s="13">
        <v>0.63744129999999999</v>
      </c>
      <c r="K43" s="13">
        <v>0.64171564999999997</v>
      </c>
      <c r="L43" s="9">
        <f t="shared" si="9"/>
        <v>4</v>
      </c>
      <c r="M43" s="12">
        <v>0.7814932</v>
      </c>
      <c r="N43" s="13">
        <v>0.69908844999999997</v>
      </c>
      <c r="O43" s="13">
        <v>0.68325352500000003</v>
      </c>
      <c r="P43" s="13">
        <f t="shared" si="10"/>
        <v>0.72127839166666663</v>
      </c>
      <c r="Q43" s="9">
        <f t="shared" si="11"/>
        <v>92</v>
      </c>
      <c r="R43" s="12">
        <v>0.65270249999999996</v>
      </c>
      <c r="S43" s="13">
        <v>0.64399620000000002</v>
      </c>
      <c r="T43" s="13">
        <f t="shared" si="12"/>
        <v>0.64834934999999994</v>
      </c>
      <c r="U43" s="9">
        <f t="shared" si="13"/>
        <v>18</v>
      </c>
    </row>
    <row r="44" spans="1:21" x14ac:dyDescent="0.25">
      <c r="A44" t="s">
        <v>2030</v>
      </c>
      <c r="B44" s="13">
        <f t="shared" si="7"/>
        <v>2.1612388632237636</v>
      </c>
      <c r="C44">
        <v>8</v>
      </c>
      <c r="D44" s="12">
        <v>0.75242149999999997</v>
      </c>
      <c r="E44" s="13">
        <v>0.62888259999999996</v>
      </c>
      <c r="F44" s="13">
        <v>0.6407448</v>
      </c>
      <c r="G44" s="13">
        <v>0.6740162999999999</v>
      </c>
      <c r="H44" s="9">
        <f t="shared" si="8"/>
        <v>91</v>
      </c>
      <c r="I44" s="12">
        <v>0.64598999999999995</v>
      </c>
      <c r="J44" s="13">
        <v>0.63744129999999999</v>
      </c>
      <c r="K44" s="13">
        <v>0.64171564999999997</v>
      </c>
      <c r="L44" s="9">
        <f t="shared" si="9"/>
        <v>4</v>
      </c>
      <c r="M44" s="12">
        <v>0.7814932</v>
      </c>
      <c r="N44" s="13">
        <v>0.69908844999999997</v>
      </c>
      <c r="O44" s="13">
        <v>0.68325352500000003</v>
      </c>
      <c r="P44" s="13">
        <f t="shared" si="10"/>
        <v>0.72127839166666663</v>
      </c>
      <c r="Q44" s="9">
        <f t="shared" si="11"/>
        <v>92</v>
      </c>
      <c r="R44" s="12">
        <v>0.65270249999999996</v>
      </c>
      <c r="S44" s="13">
        <v>0.64399620000000002</v>
      </c>
      <c r="T44" s="13">
        <f t="shared" si="12"/>
        <v>0.64834934999999994</v>
      </c>
      <c r="U44" s="9">
        <f t="shared" si="13"/>
        <v>18</v>
      </c>
    </row>
    <row r="45" spans="1:21" x14ac:dyDescent="0.25">
      <c r="A45" t="s">
        <v>2031</v>
      </c>
      <c r="B45" s="13">
        <f t="shared" si="7"/>
        <v>2.2074997233073055</v>
      </c>
      <c r="C45">
        <v>9</v>
      </c>
      <c r="D45" s="12">
        <v>0.77007329999999996</v>
      </c>
      <c r="E45" s="13">
        <v>0.63513509999999995</v>
      </c>
      <c r="F45" s="13">
        <v>0.67360350000000002</v>
      </c>
      <c r="G45" s="13">
        <v>0.69293729999999998</v>
      </c>
      <c r="H45" s="9">
        <f t="shared" si="8"/>
        <v>35</v>
      </c>
      <c r="I45" s="12">
        <v>0.60933579999999998</v>
      </c>
      <c r="J45" s="13">
        <v>0.58345069999999999</v>
      </c>
      <c r="K45" s="13">
        <v>0.59639324999999999</v>
      </c>
      <c r="L45" s="9">
        <f t="shared" si="9"/>
        <v>88</v>
      </c>
      <c r="M45" s="12">
        <v>0.79622854999999992</v>
      </c>
      <c r="N45" s="13">
        <v>0.72724840000000002</v>
      </c>
      <c r="O45" s="13">
        <v>0.74433594999999997</v>
      </c>
      <c r="P45" s="13">
        <f t="shared" si="10"/>
        <v>0.7559376333333333</v>
      </c>
      <c r="Q45" s="9">
        <f t="shared" si="11"/>
        <v>14</v>
      </c>
      <c r="R45" s="12">
        <v>0.62853210000000004</v>
      </c>
      <c r="S45" s="13">
        <v>0.58308747499999991</v>
      </c>
      <c r="T45" s="13">
        <f t="shared" si="12"/>
        <v>0.60580978749999992</v>
      </c>
      <c r="U45" s="9">
        <f t="shared" si="13"/>
        <v>78</v>
      </c>
    </row>
    <row r="46" spans="1:21" x14ac:dyDescent="0.25">
      <c r="A46" t="s">
        <v>2032</v>
      </c>
      <c r="B46" s="13">
        <f t="shared" si="7"/>
        <v>2.2238570574910499</v>
      </c>
      <c r="C46">
        <v>14</v>
      </c>
      <c r="D46" s="12">
        <v>0.77387530000000004</v>
      </c>
      <c r="E46" s="13">
        <v>0.62868089999999999</v>
      </c>
      <c r="F46" s="13">
        <v>0.67469880000000004</v>
      </c>
      <c r="G46" s="13">
        <v>0.69241833333333336</v>
      </c>
      <c r="H46" s="9">
        <f t="shared" si="8"/>
        <v>37</v>
      </c>
      <c r="I46" s="12">
        <v>0.627193</v>
      </c>
      <c r="J46" s="13">
        <v>0.5921362</v>
      </c>
      <c r="K46" s="13">
        <v>0.6096646</v>
      </c>
      <c r="L46" s="9">
        <f t="shared" si="9"/>
        <v>60</v>
      </c>
      <c r="M46" s="12">
        <v>0.80051505000000001</v>
      </c>
      <c r="N46" s="13">
        <v>0.71685145000000006</v>
      </c>
      <c r="O46" s="13">
        <v>0.74329112500000005</v>
      </c>
      <c r="P46" s="13">
        <f t="shared" si="10"/>
        <v>0.75355254166666674</v>
      </c>
      <c r="Q46" s="9">
        <f t="shared" si="11"/>
        <v>21</v>
      </c>
      <c r="R46" s="12">
        <v>0.6446636</v>
      </c>
      <c r="S46" s="13">
        <v>0.5867135750000001</v>
      </c>
      <c r="T46" s="13">
        <f t="shared" si="12"/>
        <v>0.6156885875</v>
      </c>
      <c r="U46" s="9">
        <f t="shared" si="13"/>
        <v>61</v>
      </c>
    </row>
    <row r="47" spans="1:21" x14ac:dyDescent="0.25">
      <c r="A47" t="s">
        <v>2033</v>
      </c>
      <c r="B47" s="13">
        <f t="shared" si="7"/>
        <v>2.234195821957381</v>
      </c>
      <c r="C47">
        <v>3</v>
      </c>
      <c r="D47" s="12">
        <v>0.70263419999999999</v>
      </c>
      <c r="E47" s="13">
        <v>0.6169827</v>
      </c>
      <c r="F47" s="13">
        <v>0.60021910000000001</v>
      </c>
      <c r="G47" s="13">
        <v>0.63994533333333337</v>
      </c>
      <c r="H47" s="9">
        <f t="shared" si="8"/>
        <v>97</v>
      </c>
      <c r="I47" s="12">
        <v>0.58583960000000002</v>
      </c>
      <c r="J47" s="13">
        <v>0.53098590000000001</v>
      </c>
      <c r="K47" s="13">
        <v>0.55841275000000001</v>
      </c>
      <c r="L47" s="9">
        <f t="shared" si="9"/>
        <v>97</v>
      </c>
      <c r="M47" s="12">
        <v>0.70145704999999992</v>
      </c>
      <c r="N47" s="13">
        <v>0.68845034999999999</v>
      </c>
      <c r="O47" s="13">
        <v>0.62319444999999996</v>
      </c>
      <c r="P47" s="13">
        <f t="shared" si="10"/>
        <v>0.67103394999999999</v>
      </c>
      <c r="Q47" s="9">
        <f t="shared" si="11"/>
        <v>99</v>
      </c>
      <c r="R47" s="12">
        <v>0.60693154999999999</v>
      </c>
      <c r="S47" s="13">
        <v>0.51543859999999997</v>
      </c>
      <c r="T47" s="13">
        <f t="shared" si="12"/>
        <v>0.56118507500000003</v>
      </c>
      <c r="U47" s="9">
        <f t="shared" si="13"/>
        <v>103</v>
      </c>
    </row>
    <row r="48" spans="1:21" x14ac:dyDescent="0.25">
      <c r="A48" t="s">
        <v>2034</v>
      </c>
      <c r="B48" s="13">
        <f t="shared" si="7"/>
        <v>2.2381757549141703</v>
      </c>
      <c r="C48">
        <v>14</v>
      </c>
      <c r="D48" s="12">
        <v>0.77242690000000003</v>
      </c>
      <c r="E48" s="13">
        <v>0.62726910000000002</v>
      </c>
      <c r="F48" s="13">
        <v>0.67469880000000004</v>
      </c>
      <c r="G48" s="13">
        <v>0.69146493333333348</v>
      </c>
      <c r="H48" s="9">
        <f t="shared" si="8"/>
        <v>42</v>
      </c>
      <c r="I48" s="12">
        <v>0.62656639999999997</v>
      </c>
      <c r="J48" s="13">
        <v>0.58955400000000002</v>
      </c>
      <c r="K48" s="13">
        <v>0.60806019999999994</v>
      </c>
      <c r="L48" s="9">
        <f t="shared" si="9"/>
        <v>61</v>
      </c>
      <c r="M48" s="12">
        <v>0.79963562499999996</v>
      </c>
      <c r="N48" s="13">
        <v>0.71574969999999993</v>
      </c>
      <c r="O48" s="13">
        <v>0.74743484999999987</v>
      </c>
      <c r="P48" s="13">
        <f t="shared" si="10"/>
        <v>0.75427339166666663</v>
      </c>
      <c r="Q48" s="9">
        <f t="shared" si="11"/>
        <v>18</v>
      </c>
      <c r="R48" s="12">
        <v>0.64493322499999994</v>
      </c>
      <c r="S48" s="13">
        <v>0.58330785000000007</v>
      </c>
      <c r="T48" s="13">
        <f t="shared" si="12"/>
        <v>0.61412053750000006</v>
      </c>
      <c r="U48" s="9">
        <f t="shared" si="13"/>
        <v>64</v>
      </c>
    </row>
    <row r="49" spans="1:21" x14ac:dyDescent="0.25">
      <c r="A49" t="s">
        <v>2035</v>
      </c>
      <c r="B49" s="13">
        <f t="shared" si="7"/>
        <v>2.2576769178069038</v>
      </c>
      <c r="C49">
        <v>12</v>
      </c>
      <c r="D49" s="12">
        <v>0.76201680000000005</v>
      </c>
      <c r="E49" s="13">
        <v>0.62424360000000001</v>
      </c>
      <c r="F49" s="13">
        <v>0.66484120000000002</v>
      </c>
      <c r="G49" s="13">
        <v>0.68370053333333336</v>
      </c>
      <c r="H49" s="9">
        <f t="shared" si="8"/>
        <v>67</v>
      </c>
      <c r="I49" s="12">
        <v>0.6513158</v>
      </c>
      <c r="J49" s="13">
        <v>0.60692489999999999</v>
      </c>
      <c r="K49" s="13">
        <v>0.62912034999999999</v>
      </c>
      <c r="L49" s="9">
        <f t="shared" si="9"/>
        <v>36</v>
      </c>
      <c r="M49" s="12">
        <v>0.79233272499999996</v>
      </c>
      <c r="N49" s="13">
        <v>0.69509155</v>
      </c>
      <c r="O49" s="13">
        <v>0.72063469999999996</v>
      </c>
      <c r="P49" s="13">
        <f t="shared" si="10"/>
        <v>0.73601965833333338</v>
      </c>
      <c r="Q49" s="9">
        <f t="shared" si="11"/>
        <v>67</v>
      </c>
      <c r="R49" s="12">
        <v>0.68088590000000004</v>
      </c>
      <c r="S49" s="13">
        <v>0.58982802499999998</v>
      </c>
      <c r="T49" s="13">
        <f t="shared" si="12"/>
        <v>0.63535696249999996</v>
      </c>
      <c r="U49" s="9">
        <f t="shared" si="13"/>
        <v>39</v>
      </c>
    </row>
    <row r="50" spans="1:21" ht="14.45" customHeight="1" x14ac:dyDescent="0.25">
      <c r="A50" t="s">
        <v>2036</v>
      </c>
      <c r="B50" s="13">
        <f t="shared" si="7"/>
        <v>2.2694407506577674</v>
      </c>
      <c r="C50">
        <v>8</v>
      </c>
      <c r="D50" s="12">
        <v>0.74943420000000005</v>
      </c>
      <c r="E50" s="13">
        <v>0.61839449999999996</v>
      </c>
      <c r="F50" s="13">
        <v>0.67360350000000002</v>
      </c>
      <c r="G50" s="13">
        <v>0.68047740000000001</v>
      </c>
      <c r="H50" s="9">
        <f t="shared" si="8"/>
        <v>77</v>
      </c>
      <c r="I50" s="12">
        <v>0.64818299999999995</v>
      </c>
      <c r="J50" s="13">
        <v>0.58004690000000003</v>
      </c>
      <c r="K50" s="13">
        <v>0.61411495000000005</v>
      </c>
      <c r="L50" s="9">
        <f t="shared" si="9"/>
        <v>51</v>
      </c>
      <c r="M50" s="12">
        <v>0.77748152500000001</v>
      </c>
      <c r="N50" s="13">
        <v>0.68939229999999996</v>
      </c>
      <c r="O50" s="13">
        <v>0.73425820000000008</v>
      </c>
      <c r="P50" s="13">
        <f t="shared" si="10"/>
        <v>0.73371067500000009</v>
      </c>
      <c r="Q50" s="9">
        <f t="shared" si="11"/>
        <v>72</v>
      </c>
      <c r="R50" s="12">
        <v>0.68132309999999996</v>
      </c>
      <c r="S50" s="13">
        <v>0.54972090000000007</v>
      </c>
      <c r="T50" s="13">
        <f t="shared" si="12"/>
        <v>0.61552200000000001</v>
      </c>
      <c r="U50" s="9">
        <f t="shared" si="13"/>
        <v>63</v>
      </c>
    </row>
    <row r="51" spans="1:21" x14ac:dyDescent="0.25">
      <c r="A51" t="s">
        <v>2037</v>
      </c>
      <c r="B51" s="13">
        <f t="shared" si="7"/>
        <v>2.2710889290378407</v>
      </c>
      <c r="C51">
        <v>8</v>
      </c>
      <c r="D51" s="12">
        <v>0.74943420000000005</v>
      </c>
      <c r="E51" s="13">
        <v>0.6169827</v>
      </c>
      <c r="F51" s="13">
        <v>0.67469880000000004</v>
      </c>
      <c r="G51" s="13">
        <v>0.68037189999999992</v>
      </c>
      <c r="H51" s="9">
        <f t="shared" si="8"/>
        <v>78</v>
      </c>
      <c r="I51" s="12">
        <v>0.6469298</v>
      </c>
      <c r="J51" s="13">
        <v>0.58192489999999997</v>
      </c>
      <c r="K51" s="13">
        <v>0.61442734999999993</v>
      </c>
      <c r="L51" s="9">
        <f t="shared" si="9"/>
        <v>49</v>
      </c>
      <c r="M51" s="12">
        <v>0.77753765000000008</v>
      </c>
      <c r="N51" s="13">
        <v>0.68734309999999998</v>
      </c>
      <c r="O51" s="13">
        <v>0.73501285000000005</v>
      </c>
      <c r="P51" s="13">
        <f t="shared" si="10"/>
        <v>0.73329786666666674</v>
      </c>
      <c r="Q51" s="9">
        <f t="shared" si="11"/>
        <v>75</v>
      </c>
      <c r="R51" s="12">
        <v>0.67970102499999996</v>
      </c>
      <c r="S51" s="13">
        <v>0.55165372499999998</v>
      </c>
      <c r="T51" s="13">
        <f t="shared" si="12"/>
        <v>0.61567737499999997</v>
      </c>
      <c r="U51" s="9">
        <f t="shared" si="13"/>
        <v>62</v>
      </c>
    </row>
    <row r="52" spans="1:21" x14ac:dyDescent="0.25">
      <c r="A52" t="s">
        <v>2038</v>
      </c>
      <c r="B52" s="13">
        <f t="shared" si="7"/>
        <v>2.2710889290378407</v>
      </c>
      <c r="C52">
        <v>8</v>
      </c>
      <c r="D52" s="12">
        <v>0.74934369999999995</v>
      </c>
      <c r="E52" s="13">
        <v>0.61839449999999996</v>
      </c>
      <c r="F52" s="13">
        <v>0.6725082</v>
      </c>
      <c r="G52" s="13">
        <v>0.68008213333333334</v>
      </c>
      <c r="H52" s="9">
        <f t="shared" si="8"/>
        <v>82</v>
      </c>
      <c r="I52" s="12">
        <v>0.65068919999999997</v>
      </c>
      <c r="J52" s="13">
        <v>0.57875589999999999</v>
      </c>
      <c r="K52" s="13">
        <v>0.61472254999999998</v>
      </c>
      <c r="L52" s="9">
        <f t="shared" si="9"/>
        <v>48</v>
      </c>
      <c r="M52" s="12">
        <v>0.77757207499999992</v>
      </c>
      <c r="N52" s="13">
        <v>0.68935674999999996</v>
      </c>
      <c r="O52" s="13">
        <v>0.73359612500000004</v>
      </c>
      <c r="P52" s="13">
        <f t="shared" si="10"/>
        <v>0.73350831666666672</v>
      </c>
      <c r="Q52" s="9">
        <f t="shared" si="11"/>
        <v>74</v>
      </c>
      <c r="R52" s="12">
        <v>0.68477644999999998</v>
      </c>
      <c r="S52" s="13">
        <v>0.54861300000000002</v>
      </c>
      <c r="T52" s="13">
        <f t="shared" si="12"/>
        <v>0.616694725</v>
      </c>
      <c r="U52" s="9">
        <f t="shared" si="13"/>
        <v>60</v>
      </c>
    </row>
    <row r="53" spans="1:21" x14ac:dyDescent="0.25">
      <c r="A53" t="s">
        <v>2039</v>
      </c>
      <c r="B53" s="13">
        <f t="shared" si="7"/>
        <v>2.2763553959577805</v>
      </c>
      <c r="C53">
        <v>14</v>
      </c>
      <c r="D53" s="12">
        <v>0.76391779999999998</v>
      </c>
      <c r="E53" s="13">
        <v>0.62545379999999995</v>
      </c>
      <c r="F53" s="13">
        <v>0.66593650000000004</v>
      </c>
      <c r="G53" s="13">
        <v>0.68510269999999995</v>
      </c>
      <c r="H53" s="9">
        <f t="shared" si="8"/>
        <v>65</v>
      </c>
      <c r="I53" s="12">
        <v>0.64818299999999995</v>
      </c>
      <c r="J53" s="13">
        <v>0.61514080000000004</v>
      </c>
      <c r="K53" s="13">
        <v>0.6316619</v>
      </c>
      <c r="L53" s="9">
        <f t="shared" si="9"/>
        <v>34</v>
      </c>
      <c r="M53" s="12">
        <v>0.79468365000000007</v>
      </c>
      <c r="N53" s="13">
        <v>0.6962933</v>
      </c>
      <c r="O53" s="13">
        <v>0.71574539999999998</v>
      </c>
      <c r="P53" s="13">
        <f t="shared" si="10"/>
        <v>0.73557411666666672</v>
      </c>
      <c r="Q53" s="9">
        <f t="shared" si="11"/>
        <v>68</v>
      </c>
      <c r="R53" s="12">
        <v>0.67511019999999999</v>
      </c>
      <c r="S53" s="13">
        <v>0.60014852500000004</v>
      </c>
      <c r="T53" s="13">
        <f t="shared" si="12"/>
        <v>0.63762936250000002</v>
      </c>
      <c r="U53" s="9">
        <f t="shared" si="13"/>
        <v>35</v>
      </c>
    </row>
    <row r="54" spans="1:21" x14ac:dyDescent="0.25">
      <c r="A54" t="s">
        <v>2040</v>
      </c>
      <c r="B54" s="13">
        <f t="shared" si="7"/>
        <v>2.2779822923707109</v>
      </c>
      <c r="C54">
        <v>17</v>
      </c>
      <c r="D54" s="12">
        <v>0.77468999999999999</v>
      </c>
      <c r="E54" s="13">
        <v>0.62182329999999997</v>
      </c>
      <c r="F54" s="13">
        <v>0.68565169999999998</v>
      </c>
      <c r="G54" s="13">
        <v>0.69405499999999998</v>
      </c>
      <c r="H54" s="9">
        <f t="shared" si="8"/>
        <v>34</v>
      </c>
      <c r="I54" s="12">
        <v>0.63220549999999998</v>
      </c>
      <c r="J54" s="13">
        <v>0.58920189999999995</v>
      </c>
      <c r="K54" s="13">
        <v>0.61070369999999996</v>
      </c>
      <c r="L54" s="9">
        <f t="shared" si="9"/>
        <v>54</v>
      </c>
      <c r="M54" s="12">
        <v>0.79863787500000005</v>
      </c>
      <c r="N54" s="13">
        <v>0.70203450000000001</v>
      </c>
      <c r="O54" s="13">
        <v>0.75228689999999998</v>
      </c>
      <c r="P54" s="13">
        <f t="shared" si="10"/>
        <v>0.75098642500000012</v>
      </c>
      <c r="Q54" s="9">
        <f t="shared" si="11"/>
        <v>28</v>
      </c>
      <c r="R54" s="12">
        <v>0.65328007500000007</v>
      </c>
      <c r="S54" s="13">
        <v>0.57295170000000006</v>
      </c>
      <c r="T54" s="13">
        <f t="shared" si="12"/>
        <v>0.61311588750000001</v>
      </c>
      <c r="U54" s="9">
        <f t="shared" si="13"/>
        <v>68</v>
      </c>
    </row>
    <row r="55" spans="1:21" x14ac:dyDescent="0.25">
      <c r="A55" t="s">
        <v>2041</v>
      </c>
      <c r="B55" s="13">
        <f t="shared" si="7"/>
        <v>2.2903940842332271</v>
      </c>
      <c r="C55">
        <v>8</v>
      </c>
      <c r="D55" s="12">
        <v>0.7216439</v>
      </c>
      <c r="E55" s="13">
        <v>0.61315050000000004</v>
      </c>
      <c r="F55" s="13">
        <v>0.64841179999999998</v>
      </c>
      <c r="G55" s="13">
        <v>0.66106873333333338</v>
      </c>
      <c r="H55" s="9">
        <f t="shared" si="8"/>
        <v>96</v>
      </c>
      <c r="I55" s="12">
        <v>0.625</v>
      </c>
      <c r="J55" s="13">
        <v>0.62781690000000001</v>
      </c>
      <c r="K55" s="13">
        <v>0.62640845000000001</v>
      </c>
      <c r="L55" s="9">
        <f t="shared" si="9"/>
        <v>40</v>
      </c>
      <c r="M55" s="12">
        <v>0.73564855000000007</v>
      </c>
      <c r="N55" s="13">
        <v>0.67385344999999996</v>
      </c>
      <c r="O55" s="13">
        <v>0.6873736250000001</v>
      </c>
      <c r="P55" s="13">
        <f t="shared" si="10"/>
        <v>0.69895854166666671</v>
      </c>
      <c r="Q55" s="9">
        <f t="shared" si="11"/>
        <v>96</v>
      </c>
      <c r="R55" s="12">
        <v>0.6511574</v>
      </c>
      <c r="S55" s="13">
        <v>0.615438025</v>
      </c>
      <c r="T55" s="13">
        <f t="shared" si="12"/>
        <v>0.6332977125</v>
      </c>
      <c r="U55" s="9">
        <f t="shared" si="13"/>
        <v>44</v>
      </c>
    </row>
    <row r="56" spans="1:21" x14ac:dyDescent="0.25">
      <c r="A56" t="s">
        <v>2042</v>
      </c>
      <c r="B56" s="13">
        <f t="shared" si="7"/>
        <v>2.2976102833988286</v>
      </c>
      <c r="C56">
        <v>7</v>
      </c>
      <c r="D56" s="12">
        <v>0.76038740000000005</v>
      </c>
      <c r="E56" s="13">
        <v>0.63594189999999995</v>
      </c>
      <c r="F56" s="13">
        <v>0.66265059999999998</v>
      </c>
      <c r="G56" s="13">
        <v>0.68632663333333344</v>
      </c>
      <c r="H56" s="9">
        <f t="shared" si="8"/>
        <v>57</v>
      </c>
      <c r="I56" s="12">
        <v>0.59555139999999995</v>
      </c>
      <c r="J56" s="13">
        <v>0.59201879999999996</v>
      </c>
      <c r="K56" s="13">
        <v>0.59378509999999995</v>
      </c>
      <c r="L56" s="9">
        <f t="shared" si="9"/>
        <v>92</v>
      </c>
      <c r="M56" s="12">
        <v>0.78914090000000003</v>
      </c>
      <c r="N56" s="13">
        <v>0.72604629999999992</v>
      </c>
      <c r="O56" s="13">
        <v>0.71643732500000001</v>
      </c>
      <c r="P56" s="13">
        <f t="shared" si="10"/>
        <v>0.74387484166666662</v>
      </c>
      <c r="Q56" s="9">
        <f t="shared" si="11"/>
        <v>62</v>
      </c>
      <c r="R56" s="12">
        <v>0.61159529999999995</v>
      </c>
      <c r="S56" s="13">
        <v>0.58957309999999996</v>
      </c>
      <c r="T56" s="13">
        <f t="shared" si="12"/>
        <v>0.6005841999999999</v>
      </c>
      <c r="U56" s="9">
        <f t="shared" si="13"/>
        <v>89</v>
      </c>
    </row>
    <row r="57" spans="1:21" x14ac:dyDescent="0.25">
      <c r="A57" t="s">
        <v>2043</v>
      </c>
      <c r="B57" s="13">
        <f t="shared" si="7"/>
        <v>2.2976102833988286</v>
      </c>
      <c r="C57">
        <v>7</v>
      </c>
      <c r="D57" s="12">
        <v>0.76038740000000005</v>
      </c>
      <c r="E57" s="13">
        <v>0.63594189999999995</v>
      </c>
      <c r="F57" s="13">
        <v>0.66265059999999998</v>
      </c>
      <c r="G57" s="13">
        <v>0.68632663333333344</v>
      </c>
      <c r="H57" s="9">
        <f t="shared" si="8"/>
        <v>57</v>
      </c>
      <c r="I57" s="12">
        <v>0.59555139999999995</v>
      </c>
      <c r="J57" s="13">
        <v>0.59201879999999996</v>
      </c>
      <c r="K57" s="13">
        <v>0.59378509999999995</v>
      </c>
      <c r="L57" s="9">
        <f t="shared" si="9"/>
        <v>92</v>
      </c>
      <c r="M57" s="12">
        <v>0.78914090000000003</v>
      </c>
      <c r="N57" s="13">
        <v>0.72604629999999992</v>
      </c>
      <c r="O57" s="13">
        <v>0.71643732500000001</v>
      </c>
      <c r="P57" s="13">
        <f t="shared" si="10"/>
        <v>0.74387484166666662</v>
      </c>
      <c r="Q57" s="9">
        <f t="shared" si="11"/>
        <v>62</v>
      </c>
      <c r="R57" s="12">
        <v>0.61159529999999995</v>
      </c>
      <c r="S57" s="13">
        <v>0.58957309999999996</v>
      </c>
      <c r="T57" s="13">
        <f t="shared" si="12"/>
        <v>0.6005841999999999</v>
      </c>
      <c r="U57" s="9">
        <f t="shared" si="13"/>
        <v>89</v>
      </c>
    </row>
    <row r="58" spans="1:21" x14ac:dyDescent="0.25">
      <c r="A58" t="s">
        <v>2044</v>
      </c>
      <c r="B58" s="13">
        <f t="shared" si="7"/>
        <v>2.311333304510816</v>
      </c>
      <c r="C58">
        <v>11</v>
      </c>
      <c r="D58" s="12">
        <v>0.75341720000000001</v>
      </c>
      <c r="E58" s="13">
        <v>0.61819279999999999</v>
      </c>
      <c r="F58" s="13">
        <v>0.67579409999999995</v>
      </c>
      <c r="G58" s="13">
        <v>0.68246803333333339</v>
      </c>
      <c r="H58" s="9">
        <f t="shared" si="8"/>
        <v>72</v>
      </c>
      <c r="I58" s="12">
        <v>0.64505009999999996</v>
      </c>
      <c r="J58" s="13">
        <v>0.58638500000000005</v>
      </c>
      <c r="K58" s="13">
        <v>0.61571755000000006</v>
      </c>
      <c r="L58" s="9">
        <f t="shared" si="9"/>
        <v>47</v>
      </c>
      <c r="M58" s="12">
        <v>0.78200694999999998</v>
      </c>
      <c r="N58" s="13">
        <v>0.68836399999999998</v>
      </c>
      <c r="O58" s="13">
        <v>0.73489792500000006</v>
      </c>
      <c r="P58" s="13">
        <f t="shared" si="10"/>
        <v>0.73508962499999997</v>
      </c>
      <c r="Q58" s="9">
        <f t="shared" si="11"/>
        <v>69</v>
      </c>
      <c r="R58" s="12">
        <v>0.67735062499999998</v>
      </c>
      <c r="S58" s="13">
        <v>0.55725542499999992</v>
      </c>
      <c r="T58" s="13">
        <f t="shared" si="12"/>
        <v>0.61730302500000001</v>
      </c>
      <c r="U58" s="9">
        <f t="shared" si="13"/>
        <v>59</v>
      </c>
    </row>
    <row r="59" spans="1:21" x14ac:dyDescent="0.25">
      <c r="A59" t="s">
        <v>2045</v>
      </c>
      <c r="B59" s="13">
        <f t="shared" si="7"/>
        <v>2.3141075887523619</v>
      </c>
      <c r="C59">
        <v>12</v>
      </c>
      <c r="D59" s="12">
        <v>0.75758119999999995</v>
      </c>
      <c r="E59" s="13">
        <v>0.62121820000000005</v>
      </c>
      <c r="F59" s="13">
        <v>0.66703179999999995</v>
      </c>
      <c r="G59" s="13">
        <v>0.68194373333333347</v>
      </c>
      <c r="H59" s="9">
        <f t="shared" si="8"/>
        <v>75</v>
      </c>
      <c r="I59" s="12">
        <v>0.65037590000000001</v>
      </c>
      <c r="J59" s="13">
        <v>0.59835680000000002</v>
      </c>
      <c r="K59" s="13">
        <v>0.62436635000000007</v>
      </c>
      <c r="L59" s="9">
        <f t="shared" si="9"/>
        <v>41</v>
      </c>
      <c r="M59" s="12">
        <v>0.78730082499999998</v>
      </c>
      <c r="N59" s="13">
        <v>0.69137715</v>
      </c>
      <c r="O59" s="13">
        <v>0.72197292499999999</v>
      </c>
      <c r="P59" s="13">
        <f t="shared" si="10"/>
        <v>0.7335503000000001</v>
      </c>
      <c r="Q59" s="9">
        <f t="shared" si="11"/>
        <v>73</v>
      </c>
      <c r="R59" s="12">
        <v>0.67942214999999995</v>
      </c>
      <c r="S59" s="13">
        <v>0.57435497499999999</v>
      </c>
      <c r="T59" s="13">
        <f t="shared" si="12"/>
        <v>0.62688856250000002</v>
      </c>
      <c r="U59" s="9">
        <f t="shared" si="13"/>
        <v>49</v>
      </c>
    </row>
    <row r="60" spans="1:21" x14ac:dyDescent="0.25">
      <c r="A60" t="s">
        <v>2046</v>
      </c>
      <c r="B60" s="13">
        <f t="shared" si="7"/>
        <v>2.3147471671653439</v>
      </c>
      <c r="C60">
        <v>13</v>
      </c>
      <c r="D60" s="12">
        <v>0.76907760000000003</v>
      </c>
      <c r="E60" s="13">
        <v>0.62706740000000005</v>
      </c>
      <c r="F60" s="13">
        <v>0.67141289999999998</v>
      </c>
      <c r="G60" s="13">
        <v>0.68918596666666676</v>
      </c>
      <c r="H60" s="9">
        <f t="shared" si="8"/>
        <v>49</v>
      </c>
      <c r="I60" s="12">
        <v>0.62468670000000004</v>
      </c>
      <c r="J60" s="13">
        <v>0.57734739999999996</v>
      </c>
      <c r="K60" s="13">
        <v>0.60101705000000005</v>
      </c>
      <c r="L60" s="9">
        <f t="shared" si="9"/>
        <v>75</v>
      </c>
      <c r="M60" s="12">
        <v>0.79561674999999998</v>
      </c>
      <c r="N60" s="13">
        <v>0.71469899999999997</v>
      </c>
      <c r="O60" s="13">
        <v>0.74325202499999998</v>
      </c>
      <c r="P60" s="13">
        <f t="shared" si="10"/>
        <v>0.75118925833333339</v>
      </c>
      <c r="Q60" s="9">
        <f t="shared" si="11"/>
        <v>26</v>
      </c>
      <c r="R60" s="12">
        <v>0.64350144999999992</v>
      </c>
      <c r="S60" s="13">
        <v>0.56771432499999996</v>
      </c>
      <c r="T60" s="13">
        <f t="shared" si="12"/>
        <v>0.60560788749999994</v>
      </c>
      <c r="U60" s="9">
        <f t="shared" si="13"/>
        <v>79</v>
      </c>
    </row>
    <row r="61" spans="1:21" x14ac:dyDescent="0.25">
      <c r="A61" t="s">
        <v>2047</v>
      </c>
      <c r="B61" s="13">
        <f t="shared" si="7"/>
        <v>2.317741873407456</v>
      </c>
      <c r="C61">
        <v>12</v>
      </c>
      <c r="D61" s="12">
        <v>0.76880599999999999</v>
      </c>
      <c r="E61" s="13">
        <v>0.62827750000000004</v>
      </c>
      <c r="F61" s="13">
        <v>0.67908000000000002</v>
      </c>
      <c r="G61" s="13">
        <v>0.69205449999999991</v>
      </c>
      <c r="H61" s="9">
        <f t="shared" si="8"/>
        <v>40</v>
      </c>
      <c r="I61" s="12">
        <v>0.61716789999999999</v>
      </c>
      <c r="J61" s="13">
        <v>0.57523469999999999</v>
      </c>
      <c r="K61" s="13">
        <v>0.59620129999999993</v>
      </c>
      <c r="L61" s="9">
        <f t="shared" si="9"/>
        <v>90</v>
      </c>
      <c r="M61" s="12">
        <v>0.79472992500000006</v>
      </c>
      <c r="N61" s="13">
        <v>0.71821789999999996</v>
      </c>
      <c r="O61" s="13">
        <v>0.74879650000000009</v>
      </c>
      <c r="P61" s="13">
        <f t="shared" si="10"/>
        <v>0.75391477500000004</v>
      </c>
      <c r="Q61" s="9">
        <f t="shared" si="11"/>
        <v>19</v>
      </c>
      <c r="R61" s="12">
        <v>0.63448837499999999</v>
      </c>
      <c r="S61" s="13">
        <v>0.56597469999999994</v>
      </c>
      <c r="T61" s="13">
        <f t="shared" si="12"/>
        <v>0.60023153750000002</v>
      </c>
      <c r="U61" s="9">
        <f t="shared" si="13"/>
        <v>91</v>
      </c>
    </row>
    <row r="62" spans="1:21" x14ac:dyDescent="0.25">
      <c r="A62" t="s">
        <v>2048</v>
      </c>
      <c r="B62" s="13">
        <f t="shared" si="7"/>
        <v>2.3183501763961796</v>
      </c>
      <c r="C62">
        <v>19</v>
      </c>
      <c r="D62" s="12">
        <v>0.77097850000000001</v>
      </c>
      <c r="E62" s="13">
        <v>0.63231139999999997</v>
      </c>
      <c r="F62" s="13">
        <v>0.63745890000000005</v>
      </c>
      <c r="G62" s="13">
        <v>0.6802495999999999</v>
      </c>
      <c r="H62" s="9">
        <f t="shared" si="8"/>
        <v>79</v>
      </c>
      <c r="I62" s="12">
        <v>0.67073930000000004</v>
      </c>
      <c r="J62" s="13">
        <v>0.616784</v>
      </c>
      <c r="K62" s="13">
        <v>0.64376165000000007</v>
      </c>
      <c r="L62" s="9">
        <f t="shared" si="9"/>
        <v>1</v>
      </c>
      <c r="M62" s="12">
        <v>0.80685960000000001</v>
      </c>
      <c r="N62" s="13">
        <v>0.68745095000000001</v>
      </c>
      <c r="O62" s="13">
        <v>0.67706402499999996</v>
      </c>
      <c r="P62" s="13">
        <f t="shared" si="10"/>
        <v>0.72379152499999988</v>
      </c>
      <c r="Q62" s="9">
        <f t="shared" si="11"/>
        <v>88</v>
      </c>
      <c r="R62" s="12">
        <v>0.68323537499999998</v>
      </c>
      <c r="S62" s="13">
        <v>0.6098266750000001</v>
      </c>
      <c r="T62" s="13">
        <f t="shared" si="12"/>
        <v>0.64653102500000004</v>
      </c>
      <c r="U62" s="9">
        <f t="shared" si="13"/>
        <v>23</v>
      </c>
    </row>
    <row r="63" spans="1:21" x14ac:dyDescent="0.25">
      <c r="A63" t="s">
        <v>2049</v>
      </c>
      <c r="B63" s="13">
        <f t="shared" si="7"/>
        <v>2.3183501763961796</v>
      </c>
      <c r="C63">
        <v>19</v>
      </c>
      <c r="D63" s="12">
        <v>0.77097850000000001</v>
      </c>
      <c r="E63" s="13">
        <v>0.63231139999999997</v>
      </c>
      <c r="F63" s="13">
        <v>0.63745890000000005</v>
      </c>
      <c r="G63" s="13">
        <v>0.6802495999999999</v>
      </c>
      <c r="H63" s="9">
        <f t="shared" si="8"/>
        <v>79</v>
      </c>
      <c r="I63" s="12">
        <v>0.67073930000000004</v>
      </c>
      <c r="J63" s="13">
        <v>0.616784</v>
      </c>
      <c r="K63" s="13">
        <v>0.64376165000000007</v>
      </c>
      <c r="L63" s="9">
        <f t="shared" si="9"/>
        <v>1</v>
      </c>
      <c r="M63" s="12">
        <v>0.80685960000000001</v>
      </c>
      <c r="N63" s="13">
        <v>0.68745095000000001</v>
      </c>
      <c r="O63" s="13">
        <v>0.67706402499999996</v>
      </c>
      <c r="P63" s="13">
        <f t="shared" si="10"/>
        <v>0.72379152499999988</v>
      </c>
      <c r="Q63" s="9">
        <f t="shared" si="11"/>
        <v>88</v>
      </c>
      <c r="R63" s="12">
        <v>0.68323537499999998</v>
      </c>
      <c r="S63" s="13">
        <v>0.6098266750000001</v>
      </c>
      <c r="T63" s="13">
        <f t="shared" si="12"/>
        <v>0.64653102500000004</v>
      </c>
      <c r="U63" s="9">
        <f t="shared" si="13"/>
        <v>23</v>
      </c>
    </row>
    <row r="64" spans="1:21" x14ac:dyDescent="0.25">
      <c r="A64" t="s">
        <v>2050</v>
      </c>
      <c r="B64" s="13">
        <f t="shared" si="7"/>
        <v>2.3183501763961796</v>
      </c>
      <c r="C64">
        <v>19</v>
      </c>
      <c r="D64" s="12">
        <v>0.77097850000000001</v>
      </c>
      <c r="E64" s="13">
        <v>0.63231139999999997</v>
      </c>
      <c r="F64" s="13">
        <v>0.63745890000000005</v>
      </c>
      <c r="G64" s="13">
        <v>0.6802495999999999</v>
      </c>
      <c r="H64" s="9">
        <f t="shared" si="8"/>
        <v>79</v>
      </c>
      <c r="I64" s="12">
        <v>0.67073930000000004</v>
      </c>
      <c r="J64" s="13">
        <v>0.616784</v>
      </c>
      <c r="K64" s="13">
        <v>0.64376165000000007</v>
      </c>
      <c r="L64" s="9">
        <f t="shared" si="9"/>
        <v>1</v>
      </c>
      <c r="M64" s="12">
        <v>0.80685960000000001</v>
      </c>
      <c r="N64" s="13">
        <v>0.68745095000000001</v>
      </c>
      <c r="O64" s="13">
        <v>0.67706402499999996</v>
      </c>
      <c r="P64" s="13">
        <f t="shared" si="10"/>
        <v>0.72379152499999988</v>
      </c>
      <c r="Q64" s="9">
        <f t="shared" si="11"/>
        <v>88</v>
      </c>
      <c r="R64" s="12">
        <v>0.68323537499999998</v>
      </c>
      <c r="S64" s="13">
        <v>0.6098266750000001</v>
      </c>
      <c r="T64" s="13">
        <f t="shared" si="12"/>
        <v>0.64653102500000004</v>
      </c>
      <c r="U64" s="9">
        <f t="shared" si="13"/>
        <v>23</v>
      </c>
    </row>
    <row r="65" spans="1:21" x14ac:dyDescent="0.25">
      <c r="A65" t="s">
        <v>2051</v>
      </c>
      <c r="B65" s="13">
        <f t="shared" si="7"/>
        <v>2.3241275422355989</v>
      </c>
      <c r="C65">
        <v>13</v>
      </c>
      <c r="D65" s="12">
        <v>0.76853439999999995</v>
      </c>
      <c r="E65" s="13">
        <v>0.626664</v>
      </c>
      <c r="F65" s="13">
        <v>0.67031759999999996</v>
      </c>
      <c r="G65" s="13">
        <v>0.68850533333333319</v>
      </c>
      <c r="H65" s="9">
        <f t="shared" si="8"/>
        <v>51</v>
      </c>
      <c r="I65" s="12">
        <v>0.62468670000000004</v>
      </c>
      <c r="J65" s="13">
        <v>0.57828639999999998</v>
      </c>
      <c r="K65" s="13">
        <v>0.60148654999999995</v>
      </c>
      <c r="L65" s="9">
        <f t="shared" si="9"/>
        <v>71</v>
      </c>
      <c r="M65" s="12">
        <v>0.79518529999999998</v>
      </c>
      <c r="N65" s="13">
        <v>0.71395534999999999</v>
      </c>
      <c r="O65" s="13">
        <v>0.7422337</v>
      </c>
      <c r="P65" s="13">
        <f t="shared" si="10"/>
        <v>0.75045811666666662</v>
      </c>
      <c r="Q65" s="9">
        <f t="shared" si="11"/>
        <v>35</v>
      </c>
      <c r="R65" s="12">
        <v>0.64385994999999996</v>
      </c>
      <c r="S65" s="13">
        <v>0.56862155000000003</v>
      </c>
      <c r="T65" s="13">
        <f t="shared" si="12"/>
        <v>0.60624074999999999</v>
      </c>
      <c r="U65" s="9">
        <f t="shared" si="13"/>
        <v>77</v>
      </c>
    </row>
    <row r="66" spans="1:21" x14ac:dyDescent="0.25">
      <c r="A66" t="s">
        <v>2052</v>
      </c>
      <c r="B66" s="13">
        <f t="shared" si="7"/>
        <v>2.3312278043239361</v>
      </c>
      <c r="C66">
        <v>17</v>
      </c>
      <c r="D66" s="12">
        <v>0.76672399999999996</v>
      </c>
      <c r="E66" s="13">
        <v>0.62263009999999996</v>
      </c>
      <c r="F66" s="13">
        <v>0.65936470000000003</v>
      </c>
      <c r="G66" s="13">
        <v>0.68290626666666654</v>
      </c>
      <c r="H66" s="9">
        <f t="shared" si="8"/>
        <v>71</v>
      </c>
      <c r="I66" s="12">
        <v>0.65225560000000005</v>
      </c>
      <c r="J66" s="13">
        <v>0.61514080000000004</v>
      </c>
      <c r="K66" s="13">
        <v>0.63369819999999999</v>
      </c>
      <c r="L66" s="9">
        <f t="shared" si="9"/>
        <v>29</v>
      </c>
      <c r="M66" s="12">
        <v>0.79721555</v>
      </c>
      <c r="N66" s="13">
        <v>0.69242965000000001</v>
      </c>
      <c r="O66" s="13">
        <v>0.70835015000000001</v>
      </c>
      <c r="P66" s="13">
        <f t="shared" si="10"/>
        <v>0.73266511666666678</v>
      </c>
      <c r="Q66" s="9">
        <f t="shared" si="11"/>
        <v>76</v>
      </c>
      <c r="R66" s="12">
        <v>0.68189215000000003</v>
      </c>
      <c r="S66" s="13">
        <v>0.60146904999999995</v>
      </c>
      <c r="T66" s="13">
        <f t="shared" si="12"/>
        <v>0.64168059999999993</v>
      </c>
      <c r="U66" s="9">
        <f t="shared" si="13"/>
        <v>32</v>
      </c>
    </row>
    <row r="67" spans="1:21" x14ac:dyDescent="0.25">
      <c r="A67" t="s">
        <v>2053</v>
      </c>
      <c r="B67" s="13">
        <f t="shared" si="7"/>
        <v>2.3458467919288353</v>
      </c>
      <c r="C67">
        <v>13</v>
      </c>
      <c r="D67" s="12">
        <v>0.76835339999999996</v>
      </c>
      <c r="E67" s="13">
        <v>0.6258572</v>
      </c>
      <c r="F67" s="13">
        <v>0.66922230000000005</v>
      </c>
      <c r="G67" s="13">
        <v>0.68781096666666663</v>
      </c>
      <c r="H67" s="9">
        <f t="shared" si="8"/>
        <v>53</v>
      </c>
      <c r="I67" s="12">
        <v>0.62656639999999997</v>
      </c>
      <c r="J67" s="13">
        <v>0.57593899999999998</v>
      </c>
      <c r="K67" s="13">
        <v>0.60125269999999997</v>
      </c>
      <c r="L67" s="9">
        <f t="shared" si="9"/>
        <v>74</v>
      </c>
      <c r="M67" s="12">
        <v>0.79484527500000002</v>
      </c>
      <c r="N67" s="13">
        <v>0.71418405000000007</v>
      </c>
      <c r="O67" s="13">
        <v>0.74106367499999992</v>
      </c>
      <c r="P67" s="13">
        <f t="shared" si="10"/>
        <v>0.750031</v>
      </c>
      <c r="Q67" s="9">
        <f t="shared" si="11"/>
        <v>39</v>
      </c>
      <c r="R67" s="12">
        <v>0.64398180000000005</v>
      </c>
      <c r="S67" s="13">
        <v>0.56557670000000004</v>
      </c>
      <c r="T67" s="13">
        <f t="shared" si="12"/>
        <v>0.60477924999999999</v>
      </c>
      <c r="U67" s="9">
        <f t="shared" si="13"/>
        <v>80</v>
      </c>
    </row>
    <row r="68" spans="1:21" x14ac:dyDescent="0.25">
      <c r="A68" t="s">
        <v>2054</v>
      </c>
      <c r="B68" s="13">
        <f t="shared" si="7"/>
        <v>2.3463529744506388</v>
      </c>
      <c r="C68">
        <v>16</v>
      </c>
      <c r="D68" s="12">
        <v>0.77749619999999997</v>
      </c>
      <c r="E68" s="13">
        <v>0.6161759</v>
      </c>
      <c r="F68" s="13">
        <v>0.68017519999999998</v>
      </c>
      <c r="G68" s="13">
        <v>0.69128243333333328</v>
      </c>
      <c r="H68" s="9">
        <f t="shared" si="8"/>
        <v>43</v>
      </c>
      <c r="I68" s="12">
        <v>0.62875939999999997</v>
      </c>
      <c r="J68" s="13">
        <v>0.59072769999999997</v>
      </c>
      <c r="K68" s="13">
        <v>0.60974354999999991</v>
      </c>
      <c r="L68" s="9">
        <f t="shared" si="9"/>
        <v>59</v>
      </c>
      <c r="M68" s="12">
        <v>0.79931160000000001</v>
      </c>
      <c r="N68" s="13">
        <v>0.69553755000000006</v>
      </c>
      <c r="O68" s="13">
        <v>0.74764940000000002</v>
      </c>
      <c r="P68" s="13">
        <f t="shared" si="10"/>
        <v>0.7474995166666667</v>
      </c>
      <c r="Q68" s="9">
        <f t="shared" si="11"/>
        <v>51</v>
      </c>
      <c r="R68" s="12">
        <v>0.64687692500000005</v>
      </c>
      <c r="S68" s="13">
        <v>0.57467712500000001</v>
      </c>
      <c r="T68" s="13">
        <f t="shared" si="12"/>
        <v>0.61077702499999997</v>
      </c>
      <c r="U68" s="9">
        <f t="shared" si="13"/>
        <v>69</v>
      </c>
    </row>
    <row r="69" spans="1:21" x14ac:dyDescent="0.25">
      <c r="A69" t="s">
        <v>2055</v>
      </c>
      <c r="B69" s="13">
        <f t="shared" ref="B69:B100" si="14">LOG(AVERAGE(H69,L69,Q69,U69)*SQRT(C69))</f>
        <v>2.3495976180920226</v>
      </c>
      <c r="C69">
        <v>15</v>
      </c>
      <c r="D69" s="12">
        <v>0.77260790000000001</v>
      </c>
      <c r="E69" s="13">
        <v>0.61859620000000004</v>
      </c>
      <c r="F69" s="13">
        <v>0.68017519999999998</v>
      </c>
      <c r="G69" s="13">
        <v>0.69045976666666664</v>
      </c>
      <c r="H69" s="9">
        <f t="shared" ref="H69:H100" si="15">RANK(G69,$G$5:$G$107,0)</f>
        <v>46</v>
      </c>
      <c r="I69" s="12">
        <v>0.62531329999999996</v>
      </c>
      <c r="J69" s="13">
        <v>0.58415490000000003</v>
      </c>
      <c r="K69" s="13">
        <v>0.60473409999999994</v>
      </c>
      <c r="L69" s="9">
        <f t="shared" ref="L69:L100" si="16">RANK(K69,$K$5:$K$107,0)</f>
        <v>66</v>
      </c>
      <c r="M69" s="12">
        <v>0.79746650000000008</v>
      </c>
      <c r="N69" s="13">
        <v>0.70163259999999994</v>
      </c>
      <c r="O69" s="13">
        <v>0.74727379999999999</v>
      </c>
      <c r="P69" s="13">
        <f t="shared" ref="P69:P100" si="17">AVERAGE(M69,N69,O69)</f>
        <v>0.74879096666666667</v>
      </c>
      <c r="Q69" s="9">
        <f t="shared" ref="Q69:Q100" si="18">RANK(P69,$P$5:$P$107,0)</f>
        <v>43</v>
      </c>
      <c r="R69" s="12">
        <v>0.64503757499999992</v>
      </c>
      <c r="S69" s="13">
        <v>0.56882825000000004</v>
      </c>
      <c r="T69" s="13">
        <f t="shared" ref="T69:T100" si="19">AVERAGE(R69,S69)</f>
        <v>0.60693291250000003</v>
      </c>
      <c r="U69" s="9">
        <f t="shared" ref="U69:U100" si="20">RANK(T69,$T$5:$T$107,0)</f>
        <v>76</v>
      </c>
    </row>
    <row r="70" spans="1:21" x14ac:dyDescent="0.25">
      <c r="A70" t="s">
        <v>2056</v>
      </c>
      <c r="B70" s="13">
        <f t="shared" si="14"/>
        <v>2.3525039796666678</v>
      </c>
      <c r="C70">
        <v>12</v>
      </c>
      <c r="D70" s="12">
        <v>0.76817239999999998</v>
      </c>
      <c r="E70" s="13">
        <v>0.62444529999999998</v>
      </c>
      <c r="F70" s="13">
        <v>0.66703179999999995</v>
      </c>
      <c r="G70" s="13">
        <v>0.6865498333333333</v>
      </c>
      <c r="H70" s="9">
        <f t="shared" si="15"/>
        <v>56</v>
      </c>
      <c r="I70" s="12">
        <v>0.62875939999999997</v>
      </c>
      <c r="J70" s="13">
        <v>0.57265259999999996</v>
      </c>
      <c r="K70" s="13">
        <v>0.60070599999999996</v>
      </c>
      <c r="L70" s="9">
        <f t="shared" si="16"/>
        <v>76</v>
      </c>
      <c r="M70" s="12">
        <v>0.79493577500000001</v>
      </c>
      <c r="N70" s="13">
        <v>0.71232240000000002</v>
      </c>
      <c r="O70" s="13">
        <v>0.73815142499999997</v>
      </c>
      <c r="P70" s="13">
        <f t="shared" si="17"/>
        <v>0.74846986666666659</v>
      </c>
      <c r="Q70" s="9">
        <f t="shared" si="18"/>
        <v>45</v>
      </c>
      <c r="R70" s="12">
        <v>0.64636387500000003</v>
      </c>
      <c r="S70" s="13">
        <v>0.56204157500000007</v>
      </c>
      <c r="T70" s="13">
        <f t="shared" si="19"/>
        <v>0.60420272500000005</v>
      </c>
      <c r="U70" s="9">
        <f t="shared" si="20"/>
        <v>83</v>
      </c>
    </row>
    <row r="71" spans="1:21" x14ac:dyDescent="0.25">
      <c r="A71" t="s">
        <v>2057</v>
      </c>
      <c r="B71" s="13">
        <f t="shared" si="14"/>
        <v>2.353608584201293</v>
      </c>
      <c r="C71">
        <v>17</v>
      </c>
      <c r="D71" s="12">
        <v>0.77269849999999995</v>
      </c>
      <c r="E71" s="13">
        <v>0.6208148</v>
      </c>
      <c r="F71" s="13">
        <v>0.67141289999999998</v>
      </c>
      <c r="G71" s="13">
        <v>0.68830873333333331</v>
      </c>
      <c r="H71" s="9">
        <f t="shared" si="15"/>
        <v>52</v>
      </c>
      <c r="I71" s="12">
        <v>0.60714290000000004</v>
      </c>
      <c r="J71" s="13">
        <v>0.62136150000000001</v>
      </c>
      <c r="K71" s="13">
        <v>0.61425220000000003</v>
      </c>
      <c r="L71" s="9">
        <f t="shared" si="16"/>
        <v>50</v>
      </c>
      <c r="M71" s="12">
        <v>0.80207600000000001</v>
      </c>
      <c r="N71" s="13">
        <v>0.69647729999999997</v>
      </c>
      <c r="O71" s="13">
        <v>0.72735204999999992</v>
      </c>
      <c r="P71" s="13">
        <f t="shared" si="17"/>
        <v>0.74196844999999989</v>
      </c>
      <c r="Q71" s="9">
        <f t="shared" si="18"/>
        <v>65</v>
      </c>
      <c r="R71" s="12">
        <v>0.64160927500000009</v>
      </c>
      <c r="S71" s="13">
        <v>0.60509477499999997</v>
      </c>
      <c r="T71" s="13">
        <f t="shared" si="19"/>
        <v>0.62335202499999998</v>
      </c>
      <c r="U71" s="9">
        <f t="shared" si="20"/>
        <v>52</v>
      </c>
    </row>
    <row r="72" spans="1:21" x14ac:dyDescent="0.25">
      <c r="A72" t="s">
        <v>2058</v>
      </c>
      <c r="B72" s="13">
        <f t="shared" si="14"/>
        <v>2.3575567430462852</v>
      </c>
      <c r="C72">
        <v>17</v>
      </c>
      <c r="D72" s="12">
        <v>0.77514260000000001</v>
      </c>
      <c r="E72" s="13">
        <v>0.62726910000000002</v>
      </c>
      <c r="F72" s="13">
        <v>0.66922230000000005</v>
      </c>
      <c r="G72" s="13">
        <v>0.6905446666666667</v>
      </c>
      <c r="H72" s="9">
        <f t="shared" si="15"/>
        <v>44</v>
      </c>
      <c r="I72" s="12">
        <v>0.63533830000000002</v>
      </c>
      <c r="J72" s="13">
        <v>0.58474179999999998</v>
      </c>
      <c r="K72" s="13">
        <v>0.61004005000000006</v>
      </c>
      <c r="L72" s="9">
        <f t="shared" si="16"/>
        <v>57</v>
      </c>
      <c r="M72" s="12">
        <v>0.80078349999999998</v>
      </c>
      <c r="N72" s="13">
        <v>0.70770850000000007</v>
      </c>
      <c r="O72" s="13">
        <v>0.72860082500000001</v>
      </c>
      <c r="P72" s="13">
        <f t="shared" si="17"/>
        <v>0.74569760833333332</v>
      </c>
      <c r="Q72" s="9">
        <f t="shared" si="18"/>
        <v>55</v>
      </c>
      <c r="R72" s="12">
        <v>0.65834709999999996</v>
      </c>
      <c r="S72" s="13">
        <v>0.56898725000000006</v>
      </c>
      <c r="T72" s="13">
        <f t="shared" si="19"/>
        <v>0.61366717500000001</v>
      </c>
      <c r="U72" s="9">
        <f t="shared" si="20"/>
        <v>65</v>
      </c>
    </row>
    <row r="73" spans="1:21" x14ac:dyDescent="0.25">
      <c r="A73" t="s">
        <v>2059</v>
      </c>
      <c r="B73" s="13">
        <f t="shared" si="14"/>
        <v>2.3575567430462852</v>
      </c>
      <c r="C73">
        <v>17</v>
      </c>
      <c r="D73" s="12">
        <v>0.77514260000000001</v>
      </c>
      <c r="E73" s="13">
        <v>0.62726910000000002</v>
      </c>
      <c r="F73" s="13">
        <v>0.66922230000000005</v>
      </c>
      <c r="G73" s="13">
        <v>0.6905446666666667</v>
      </c>
      <c r="H73" s="9">
        <f t="shared" si="15"/>
        <v>44</v>
      </c>
      <c r="I73" s="12">
        <v>0.63533830000000002</v>
      </c>
      <c r="J73" s="13">
        <v>0.58474179999999998</v>
      </c>
      <c r="K73" s="13">
        <v>0.61004005000000006</v>
      </c>
      <c r="L73" s="9">
        <f t="shared" si="16"/>
        <v>57</v>
      </c>
      <c r="M73" s="12">
        <v>0.80078349999999998</v>
      </c>
      <c r="N73" s="13">
        <v>0.70770850000000007</v>
      </c>
      <c r="O73" s="13">
        <v>0.72860082500000001</v>
      </c>
      <c r="P73" s="13">
        <f t="shared" si="17"/>
        <v>0.74569760833333332</v>
      </c>
      <c r="Q73" s="9">
        <f t="shared" si="18"/>
        <v>55</v>
      </c>
      <c r="R73" s="12">
        <v>0.65834709999999996</v>
      </c>
      <c r="S73" s="13">
        <v>0.56898725000000006</v>
      </c>
      <c r="T73" s="13">
        <f t="shared" si="19"/>
        <v>0.61366717500000001</v>
      </c>
      <c r="U73" s="9">
        <f t="shared" si="20"/>
        <v>65</v>
      </c>
    </row>
    <row r="74" spans="1:21" x14ac:dyDescent="0.25">
      <c r="A74" t="s">
        <v>2060</v>
      </c>
      <c r="B74" s="13">
        <f t="shared" si="14"/>
        <v>2.3595174438118134</v>
      </c>
      <c r="C74">
        <v>17</v>
      </c>
      <c r="D74" s="12">
        <v>0.77478049999999998</v>
      </c>
      <c r="E74" s="13">
        <v>0.61859620000000004</v>
      </c>
      <c r="F74" s="13">
        <v>0.6812705</v>
      </c>
      <c r="G74" s="13">
        <v>0.69154906666666671</v>
      </c>
      <c r="H74" s="9">
        <f t="shared" si="15"/>
        <v>41</v>
      </c>
      <c r="I74" s="12">
        <v>0.62687970000000004</v>
      </c>
      <c r="J74" s="13">
        <v>0.58732390000000001</v>
      </c>
      <c r="K74" s="13">
        <v>0.60710180000000002</v>
      </c>
      <c r="L74" s="9">
        <f t="shared" si="16"/>
        <v>64</v>
      </c>
      <c r="M74" s="12">
        <v>0.79754662500000006</v>
      </c>
      <c r="N74" s="13">
        <v>0.70091829999999999</v>
      </c>
      <c r="O74" s="13">
        <v>0.74775340000000001</v>
      </c>
      <c r="P74" s="13">
        <f t="shared" si="17"/>
        <v>0.74873944166666673</v>
      </c>
      <c r="Q74" s="9">
        <f t="shared" si="18"/>
        <v>44</v>
      </c>
      <c r="R74" s="12">
        <v>0.64544607500000006</v>
      </c>
      <c r="S74" s="13">
        <v>0.57180582499999999</v>
      </c>
      <c r="T74" s="13">
        <f t="shared" si="19"/>
        <v>0.60862594999999997</v>
      </c>
      <c r="U74" s="9">
        <f t="shared" si="20"/>
        <v>73</v>
      </c>
    </row>
    <row r="75" spans="1:21" ht="13.9" customHeight="1" x14ac:dyDescent="0.25">
      <c r="A75" t="s">
        <v>2061</v>
      </c>
      <c r="B75" s="13">
        <f t="shared" si="14"/>
        <v>2.3603380065709936</v>
      </c>
      <c r="C75">
        <v>10</v>
      </c>
      <c r="D75" s="12">
        <v>0.74128720000000003</v>
      </c>
      <c r="E75" s="13">
        <v>0.6204115</v>
      </c>
      <c r="F75" s="13">
        <v>0.6495071</v>
      </c>
      <c r="G75" s="13">
        <v>0.67040193333333331</v>
      </c>
      <c r="H75" s="9">
        <f t="shared" si="15"/>
        <v>93</v>
      </c>
      <c r="I75" s="12">
        <v>0.66322060000000005</v>
      </c>
      <c r="J75" s="13">
        <v>0.56267610000000001</v>
      </c>
      <c r="K75" s="13">
        <v>0.61294835000000003</v>
      </c>
      <c r="L75" s="9">
        <f t="shared" si="16"/>
        <v>53</v>
      </c>
      <c r="M75" s="12">
        <v>0.77381182500000001</v>
      </c>
      <c r="N75" s="13">
        <v>0.69247815000000001</v>
      </c>
      <c r="O75" s="13">
        <v>0.69724012499999999</v>
      </c>
      <c r="P75" s="13">
        <f t="shared" si="17"/>
        <v>0.7211767</v>
      </c>
      <c r="Q75" s="9">
        <f t="shared" si="18"/>
        <v>94</v>
      </c>
      <c r="R75" s="12">
        <v>0.7020016</v>
      </c>
      <c r="S75" s="13">
        <v>0.54625042499999998</v>
      </c>
      <c r="T75" s="13">
        <f t="shared" si="19"/>
        <v>0.62412601249999999</v>
      </c>
      <c r="U75" s="9">
        <f t="shared" si="20"/>
        <v>50</v>
      </c>
    </row>
    <row r="76" spans="1:21" x14ac:dyDescent="0.25">
      <c r="A76" t="s">
        <v>2062</v>
      </c>
      <c r="B76" s="13">
        <f t="shared" si="14"/>
        <v>2.3610469015915783</v>
      </c>
      <c r="C76">
        <v>6</v>
      </c>
      <c r="D76" s="12">
        <v>0.73160130000000001</v>
      </c>
      <c r="E76" s="13">
        <v>0.60588949999999997</v>
      </c>
      <c r="F76" s="13">
        <v>0.6725082</v>
      </c>
      <c r="G76" s="13">
        <v>0.66999966666666655</v>
      </c>
      <c r="H76" s="9">
        <f t="shared" si="15"/>
        <v>94</v>
      </c>
      <c r="I76" s="12">
        <v>0.59210529999999995</v>
      </c>
      <c r="J76" s="13">
        <v>0.57629109999999995</v>
      </c>
      <c r="K76" s="13">
        <v>0.58419819999999989</v>
      </c>
      <c r="L76" s="9">
        <f t="shared" si="16"/>
        <v>95</v>
      </c>
      <c r="M76" s="12">
        <v>0.75145799999999996</v>
      </c>
      <c r="N76" s="13">
        <v>0.67931285000000008</v>
      </c>
      <c r="O76" s="13">
        <v>0.74485927500000004</v>
      </c>
      <c r="P76" s="13">
        <f t="shared" si="17"/>
        <v>0.72521004166666669</v>
      </c>
      <c r="Q76" s="9">
        <f t="shared" si="18"/>
        <v>87</v>
      </c>
      <c r="R76" s="12">
        <v>0.61698987500000002</v>
      </c>
      <c r="S76" s="13">
        <v>0.57273054999999995</v>
      </c>
      <c r="T76" s="13">
        <f t="shared" si="19"/>
        <v>0.59486021249999999</v>
      </c>
      <c r="U76" s="9">
        <f t="shared" si="20"/>
        <v>99</v>
      </c>
    </row>
    <row r="77" spans="1:21" x14ac:dyDescent="0.25">
      <c r="A77" t="s">
        <v>2063</v>
      </c>
      <c r="B77" s="13">
        <f t="shared" si="14"/>
        <v>2.361599264446145</v>
      </c>
      <c r="C77">
        <v>19</v>
      </c>
      <c r="D77" s="12">
        <v>0.76717659999999999</v>
      </c>
      <c r="E77" s="13">
        <v>0.62626059999999995</v>
      </c>
      <c r="F77" s="13">
        <v>0.65388829999999998</v>
      </c>
      <c r="G77" s="13">
        <v>0.6824418333333333</v>
      </c>
      <c r="H77" s="9">
        <f t="shared" si="15"/>
        <v>73</v>
      </c>
      <c r="I77" s="12">
        <v>0.65789470000000005</v>
      </c>
      <c r="J77" s="13">
        <v>0.61115019999999998</v>
      </c>
      <c r="K77" s="13">
        <v>0.63452244999999996</v>
      </c>
      <c r="L77" s="9">
        <f t="shared" si="16"/>
        <v>28</v>
      </c>
      <c r="M77" s="12">
        <v>0.79933187500000003</v>
      </c>
      <c r="N77" s="13">
        <v>0.69337500000000007</v>
      </c>
      <c r="O77" s="13">
        <v>0.7014826500000001</v>
      </c>
      <c r="P77" s="13">
        <f t="shared" si="17"/>
        <v>0.73139650833333336</v>
      </c>
      <c r="Q77" s="9">
        <f t="shared" si="18"/>
        <v>77</v>
      </c>
      <c r="R77" s="12">
        <v>0.68264060000000004</v>
      </c>
      <c r="S77" s="13">
        <v>0.59579920000000008</v>
      </c>
      <c r="T77" s="13">
        <f t="shared" si="19"/>
        <v>0.63921990000000006</v>
      </c>
      <c r="U77" s="9">
        <f t="shared" si="20"/>
        <v>33</v>
      </c>
    </row>
    <row r="78" spans="1:21" x14ac:dyDescent="0.25">
      <c r="A78" t="s">
        <v>2064</v>
      </c>
      <c r="B78" s="13">
        <f t="shared" si="14"/>
        <v>2.3633228601204559</v>
      </c>
      <c r="C78">
        <v>10</v>
      </c>
      <c r="D78" s="12">
        <v>0.72073869999999995</v>
      </c>
      <c r="E78" s="13">
        <v>0.61879790000000001</v>
      </c>
      <c r="F78" s="13">
        <v>0.65936470000000003</v>
      </c>
      <c r="G78" s="13">
        <v>0.66630043333333333</v>
      </c>
      <c r="H78" s="9">
        <f t="shared" si="15"/>
        <v>95</v>
      </c>
      <c r="I78" s="12">
        <v>0.60338349999999996</v>
      </c>
      <c r="J78" s="13">
        <v>0.61701879999999998</v>
      </c>
      <c r="K78" s="13">
        <v>0.61020114999999997</v>
      </c>
      <c r="L78" s="9">
        <f t="shared" si="16"/>
        <v>56</v>
      </c>
      <c r="M78" s="12">
        <v>0.73176122500000007</v>
      </c>
      <c r="N78" s="13">
        <v>0.6913205</v>
      </c>
      <c r="O78" s="13">
        <v>0.71985157499999997</v>
      </c>
      <c r="P78" s="13">
        <f t="shared" si="17"/>
        <v>0.71431110000000009</v>
      </c>
      <c r="Q78" s="9">
        <f t="shared" si="18"/>
        <v>95</v>
      </c>
      <c r="R78" s="12">
        <v>0.62883385000000003</v>
      </c>
      <c r="S78" s="13">
        <v>0.63280800000000004</v>
      </c>
      <c r="T78" s="13">
        <f t="shared" si="19"/>
        <v>0.63082092500000009</v>
      </c>
      <c r="U78" s="9">
        <f t="shared" si="20"/>
        <v>46</v>
      </c>
    </row>
    <row r="79" spans="1:21" ht="13.9" customHeight="1" x14ac:dyDescent="0.25">
      <c r="A79" t="s">
        <v>2065</v>
      </c>
      <c r="B79" s="13">
        <f t="shared" si="14"/>
        <v>2.3643835391480161</v>
      </c>
      <c r="C79">
        <v>15</v>
      </c>
      <c r="D79" s="12">
        <v>0.76943969999999995</v>
      </c>
      <c r="E79" s="13">
        <v>0.62242839999999999</v>
      </c>
      <c r="F79" s="13">
        <v>0.67908000000000002</v>
      </c>
      <c r="G79" s="13">
        <v>0.69031603333333325</v>
      </c>
      <c r="H79" s="9">
        <f t="shared" si="15"/>
        <v>47</v>
      </c>
      <c r="I79" s="12">
        <v>0.62343360000000003</v>
      </c>
      <c r="J79" s="13">
        <v>0.58133800000000002</v>
      </c>
      <c r="K79" s="13">
        <v>0.60238579999999997</v>
      </c>
      <c r="L79" s="9">
        <f t="shared" si="16"/>
        <v>70</v>
      </c>
      <c r="M79" s="12">
        <v>0.79526990000000009</v>
      </c>
      <c r="N79" s="13">
        <v>0.70725044999999997</v>
      </c>
      <c r="O79" s="13">
        <v>0.74688679999999996</v>
      </c>
      <c r="P79" s="13">
        <f t="shared" si="17"/>
        <v>0.74980238333333338</v>
      </c>
      <c r="Q79" s="9">
        <f t="shared" si="18"/>
        <v>40</v>
      </c>
      <c r="R79" s="12">
        <v>0.6421640500000001</v>
      </c>
      <c r="S79" s="13">
        <v>0.56632309999999997</v>
      </c>
      <c r="T79" s="13">
        <f t="shared" si="19"/>
        <v>0.60424357500000003</v>
      </c>
      <c r="U79" s="9">
        <f t="shared" si="20"/>
        <v>82</v>
      </c>
    </row>
    <row r="80" spans="1:21" x14ac:dyDescent="0.25">
      <c r="A80" t="s">
        <v>2066</v>
      </c>
      <c r="B80" s="13">
        <f t="shared" si="14"/>
        <v>2.3682114489067079</v>
      </c>
      <c r="C80">
        <v>13</v>
      </c>
      <c r="D80" s="12">
        <v>0.76799130000000004</v>
      </c>
      <c r="E80" s="13">
        <v>0.6258572</v>
      </c>
      <c r="F80" s="13">
        <v>0.66812709999999997</v>
      </c>
      <c r="G80" s="13">
        <v>0.68732520000000008</v>
      </c>
      <c r="H80" s="9">
        <f t="shared" si="15"/>
        <v>55</v>
      </c>
      <c r="I80" s="12">
        <v>0.62593980000000005</v>
      </c>
      <c r="J80" s="13">
        <v>0.57535210000000003</v>
      </c>
      <c r="K80" s="13">
        <v>0.6006459500000001</v>
      </c>
      <c r="L80" s="9">
        <f t="shared" si="16"/>
        <v>78</v>
      </c>
      <c r="M80" s="12">
        <v>0.79447462499999999</v>
      </c>
      <c r="N80" s="13">
        <v>0.71379845000000008</v>
      </c>
      <c r="O80" s="13">
        <v>0.73956577499999998</v>
      </c>
      <c r="P80" s="13">
        <f t="shared" si="17"/>
        <v>0.74927961666666665</v>
      </c>
      <c r="Q80" s="9">
        <f t="shared" si="18"/>
        <v>42</v>
      </c>
      <c r="R80" s="12">
        <v>0.64293897499999997</v>
      </c>
      <c r="S80" s="13">
        <v>0.56504972499999995</v>
      </c>
      <c r="T80" s="13">
        <f t="shared" si="19"/>
        <v>0.60399435000000001</v>
      </c>
      <c r="U80" s="9">
        <f t="shared" si="20"/>
        <v>84</v>
      </c>
    </row>
    <row r="81" spans="1:21" x14ac:dyDescent="0.25">
      <c r="A81" t="s">
        <v>2067</v>
      </c>
      <c r="B81" s="13">
        <f t="shared" si="14"/>
        <v>2.3748923053787676</v>
      </c>
      <c r="C81">
        <v>17</v>
      </c>
      <c r="D81" s="12">
        <v>0.77568570000000003</v>
      </c>
      <c r="E81" s="13">
        <v>0.62545379999999995</v>
      </c>
      <c r="F81" s="13">
        <v>0.66812709999999997</v>
      </c>
      <c r="G81" s="13">
        <v>0.68975553333333328</v>
      </c>
      <c r="H81" s="9">
        <f t="shared" si="15"/>
        <v>48</v>
      </c>
      <c r="I81" s="12">
        <v>0.63408520000000002</v>
      </c>
      <c r="J81" s="13">
        <v>0.58661969999999997</v>
      </c>
      <c r="K81" s="13">
        <v>0.61035244999999994</v>
      </c>
      <c r="L81" s="9">
        <f t="shared" si="16"/>
        <v>55</v>
      </c>
      <c r="M81" s="12">
        <v>0.80116364999999989</v>
      </c>
      <c r="N81" s="13">
        <v>0.70520460000000007</v>
      </c>
      <c r="O81" s="13">
        <v>0.72721489999999989</v>
      </c>
      <c r="P81" s="13">
        <f t="shared" si="17"/>
        <v>0.74452771666666662</v>
      </c>
      <c r="Q81" s="9">
        <f t="shared" si="18"/>
        <v>60</v>
      </c>
      <c r="R81" s="12">
        <v>0.65664230000000001</v>
      </c>
      <c r="S81" s="13">
        <v>0.56987882499999998</v>
      </c>
      <c r="T81" s="13">
        <f t="shared" si="19"/>
        <v>0.61326056250000005</v>
      </c>
      <c r="U81" s="9">
        <f t="shared" si="20"/>
        <v>67</v>
      </c>
    </row>
    <row r="82" spans="1:21" x14ac:dyDescent="0.25">
      <c r="A82" t="s">
        <v>2068</v>
      </c>
      <c r="B82" s="13">
        <f t="shared" si="14"/>
        <v>2.375281194516238</v>
      </c>
      <c r="C82">
        <v>12</v>
      </c>
      <c r="D82" s="12">
        <v>0.76925860000000001</v>
      </c>
      <c r="E82" s="13">
        <v>0.62424360000000001</v>
      </c>
      <c r="F82" s="13">
        <v>0.66484120000000002</v>
      </c>
      <c r="G82" s="13">
        <v>0.68611446666666664</v>
      </c>
      <c r="H82" s="9">
        <f t="shared" si="15"/>
        <v>60</v>
      </c>
      <c r="I82" s="12">
        <v>0.62907270000000004</v>
      </c>
      <c r="J82" s="13">
        <v>0.57112680000000005</v>
      </c>
      <c r="K82" s="13">
        <v>0.60009975000000004</v>
      </c>
      <c r="L82" s="9">
        <f t="shared" si="16"/>
        <v>79</v>
      </c>
      <c r="M82" s="12">
        <v>0.79681222500000004</v>
      </c>
      <c r="N82" s="13">
        <v>0.71252614999999997</v>
      </c>
      <c r="O82" s="13">
        <v>0.73357812499999997</v>
      </c>
      <c r="P82" s="13">
        <f t="shared" si="17"/>
        <v>0.74763883333333325</v>
      </c>
      <c r="Q82" s="9">
        <f t="shared" si="18"/>
        <v>50</v>
      </c>
      <c r="R82" s="12">
        <v>0.64749270000000003</v>
      </c>
      <c r="S82" s="13">
        <v>0.56045297500000002</v>
      </c>
      <c r="T82" s="13">
        <f t="shared" si="19"/>
        <v>0.60397283749999997</v>
      </c>
      <c r="U82" s="9">
        <f t="shared" si="20"/>
        <v>85</v>
      </c>
    </row>
    <row r="83" spans="1:21" x14ac:dyDescent="0.25">
      <c r="A83" t="s">
        <v>2069</v>
      </c>
      <c r="B83" s="13">
        <f t="shared" si="14"/>
        <v>2.3781575587622639</v>
      </c>
      <c r="C83">
        <v>13</v>
      </c>
      <c r="D83" s="12">
        <v>0.76799130000000004</v>
      </c>
      <c r="E83" s="13">
        <v>0.62505040000000001</v>
      </c>
      <c r="F83" s="13">
        <v>0.66593650000000004</v>
      </c>
      <c r="G83" s="13">
        <v>0.68632606666666662</v>
      </c>
      <c r="H83" s="9">
        <f t="shared" si="15"/>
        <v>59</v>
      </c>
      <c r="I83" s="12">
        <v>0.62875939999999997</v>
      </c>
      <c r="J83" s="13">
        <v>0.57265259999999996</v>
      </c>
      <c r="K83" s="13">
        <v>0.60070599999999996</v>
      </c>
      <c r="L83" s="9">
        <f t="shared" si="16"/>
        <v>76</v>
      </c>
      <c r="M83" s="12">
        <v>0.79426285000000008</v>
      </c>
      <c r="N83" s="13">
        <v>0.712893</v>
      </c>
      <c r="O83" s="13">
        <v>0.73676544999999993</v>
      </c>
      <c r="P83" s="13">
        <f t="shared" si="17"/>
        <v>0.74797376666666671</v>
      </c>
      <c r="Q83" s="9">
        <f t="shared" si="18"/>
        <v>49</v>
      </c>
      <c r="R83" s="12">
        <v>0.64698575000000003</v>
      </c>
      <c r="S83" s="13">
        <v>0.56170589999999998</v>
      </c>
      <c r="T83" s="13">
        <f t="shared" si="19"/>
        <v>0.604345825</v>
      </c>
      <c r="U83" s="9">
        <f t="shared" si="20"/>
        <v>81</v>
      </c>
    </row>
    <row r="84" spans="1:21" x14ac:dyDescent="0.25">
      <c r="A84" t="s">
        <v>2070</v>
      </c>
      <c r="B84" s="13">
        <f t="shared" si="14"/>
        <v>2.3875648274826151</v>
      </c>
      <c r="C84">
        <v>19</v>
      </c>
      <c r="D84" s="12">
        <v>0.76853439999999995</v>
      </c>
      <c r="E84" s="13">
        <v>0.62525209999999998</v>
      </c>
      <c r="F84" s="13">
        <v>0.65279299999999996</v>
      </c>
      <c r="G84" s="13">
        <v>0.68219316666666663</v>
      </c>
      <c r="H84" s="9">
        <f t="shared" si="15"/>
        <v>74</v>
      </c>
      <c r="I84" s="12">
        <v>0.65664160000000005</v>
      </c>
      <c r="J84" s="13">
        <v>0.60751169999999999</v>
      </c>
      <c r="K84" s="13">
        <v>0.63207665000000002</v>
      </c>
      <c r="L84" s="9">
        <f t="shared" si="16"/>
        <v>33</v>
      </c>
      <c r="M84" s="12">
        <v>0.80159649999999993</v>
      </c>
      <c r="N84" s="13">
        <v>0.68836900000000001</v>
      </c>
      <c r="O84" s="13">
        <v>0.70214697500000001</v>
      </c>
      <c r="P84" s="13">
        <f t="shared" si="17"/>
        <v>0.73070415833333335</v>
      </c>
      <c r="Q84" s="9">
        <f t="shared" si="18"/>
        <v>80</v>
      </c>
      <c r="R84" s="12">
        <v>0.6808105499999999</v>
      </c>
      <c r="S84" s="13">
        <v>0.59258155000000001</v>
      </c>
      <c r="T84" s="13">
        <f t="shared" si="19"/>
        <v>0.63669604999999996</v>
      </c>
      <c r="U84" s="9">
        <f t="shared" si="20"/>
        <v>37</v>
      </c>
    </row>
    <row r="85" spans="1:21" x14ac:dyDescent="0.25">
      <c r="A85" t="s">
        <v>2071</v>
      </c>
      <c r="B85" s="13">
        <f t="shared" si="14"/>
        <v>2.3914252482958531</v>
      </c>
      <c r="C85">
        <v>19</v>
      </c>
      <c r="D85" s="12">
        <v>0.77079750000000002</v>
      </c>
      <c r="E85" s="13">
        <v>0.62404199999999999</v>
      </c>
      <c r="F85" s="13">
        <v>0.65060240000000003</v>
      </c>
      <c r="G85" s="13">
        <v>0.68181396666666672</v>
      </c>
      <c r="H85" s="9">
        <f t="shared" si="15"/>
        <v>76</v>
      </c>
      <c r="I85" s="12">
        <v>0.66102760000000005</v>
      </c>
      <c r="J85" s="13">
        <v>0.60504690000000005</v>
      </c>
      <c r="K85" s="13">
        <v>0.63303725000000011</v>
      </c>
      <c r="L85" s="9">
        <f t="shared" si="16"/>
        <v>31</v>
      </c>
      <c r="M85" s="12">
        <v>0.80566804999999997</v>
      </c>
      <c r="N85" s="13">
        <v>0.68614474999999997</v>
      </c>
      <c r="O85" s="13">
        <v>0.69878585000000004</v>
      </c>
      <c r="P85" s="13">
        <f t="shared" si="17"/>
        <v>0.73019955000000003</v>
      </c>
      <c r="Q85" s="9">
        <f t="shared" si="18"/>
        <v>81</v>
      </c>
      <c r="R85" s="12">
        <v>0.68330055000000001</v>
      </c>
      <c r="S85" s="13">
        <v>0.58957177500000002</v>
      </c>
      <c r="T85" s="13">
        <f t="shared" si="19"/>
        <v>0.63643616250000001</v>
      </c>
      <c r="U85" s="9">
        <f t="shared" si="20"/>
        <v>38</v>
      </c>
    </row>
    <row r="86" spans="1:21" x14ac:dyDescent="0.25">
      <c r="A86" t="s">
        <v>2072</v>
      </c>
      <c r="B86" s="13">
        <f t="shared" si="14"/>
        <v>2.4005158880990534</v>
      </c>
      <c r="C86">
        <v>13</v>
      </c>
      <c r="D86" s="12">
        <v>0.76645240000000003</v>
      </c>
      <c r="E86" s="13">
        <v>0.62343689999999996</v>
      </c>
      <c r="F86" s="13">
        <v>0.6725082</v>
      </c>
      <c r="G86" s="13">
        <v>0.68746583333333344</v>
      </c>
      <c r="H86" s="9">
        <f t="shared" si="15"/>
        <v>54</v>
      </c>
      <c r="I86" s="12">
        <v>0.61842109999999995</v>
      </c>
      <c r="J86" s="13">
        <v>0.57723000000000002</v>
      </c>
      <c r="K86" s="13">
        <v>0.59782555000000004</v>
      </c>
      <c r="L86" s="9">
        <f t="shared" si="16"/>
        <v>85</v>
      </c>
      <c r="M86" s="12">
        <v>0.79442559999999995</v>
      </c>
      <c r="N86" s="13">
        <v>0.71048069999999997</v>
      </c>
      <c r="O86" s="13">
        <v>0.73907615000000004</v>
      </c>
      <c r="P86" s="13">
        <f t="shared" si="17"/>
        <v>0.74799414999999991</v>
      </c>
      <c r="Q86" s="9">
        <f t="shared" si="18"/>
        <v>48</v>
      </c>
      <c r="R86" s="12">
        <v>0.63693725000000001</v>
      </c>
      <c r="S86" s="13">
        <v>0.56318760000000001</v>
      </c>
      <c r="T86" s="13">
        <f t="shared" si="19"/>
        <v>0.60006242499999995</v>
      </c>
      <c r="U86" s="9">
        <f t="shared" si="20"/>
        <v>92</v>
      </c>
    </row>
    <row r="87" spans="1:21" x14ac:dyDescent="0.25">
      <c r="A87" t="s">
        <v>2073</v>
      </c>
      <c r="B87" s="13">
        <f t="shared" si="14"/>
        <v>2.402626145538159</v>
      </c>
      <c r="C87">
        <v>15</v>
      </c>
      <c r="D87" s="12">
        <v>0.76708609999999999</v>
      </c>
      <c r="E87" s="13">
        <v>0.62202500000000005</v>
      </c>
      <c r="F87" s="13">
        <v>0.6779847</v>
      </c>
      <c r="G87" s="13">
        <v>0.68903193333333335</v>
      </c>
      <c r="H87" s="9">
        <f t="shared" si="15"/>
        <v>50</v>
      </c>
      <c r="I87" s="12">
        <v>0.61936089999999999</v>
      </c>
      <c r="J87" s="13">
        <v>0.57875589999999999</v>
      </c>
      <c r="K87" s="13">
        <v>0.59905839999999999</v>
      </c>
      <c r="L87" s="9">
        <f t="shared" si="16"/>
        <v>82</v>
      </c>
      <c r="M87" s="12">
        <v>0.79437307499999998</v>
      </c>
      <c r="N87" s="13">
        <v>0.70838654999999995</v>
      </c>
      <c r="O87" s="13">
        <v>0.74619407500000001</v>
      </c>
      <c r="P87" s="13">
        <f t="shared" si="17"/>
        <v>0.74965123333333328</v>
      </c>
      <c r="Q87" s="9">
        <f t="shared" si="18"/>
        <v>41</v>
      </c>
      <c r="R87" s="12">
        <v>0.63773967500000006</v>
      </c>
      <c r="S87" s="13">
        <v>0.56477102499999998</v>
      </c>
      <c r="T87" s="13">
        <f t="shared" si="19"/>
        <v>0.60125534999999997</v>
      </c>
      <c r="U87" s="9">
        <f t="shared" si="20"/>
        <v>88</v>
      </c>
    </row>
    <row r="88" spans="1:21" x14ac:dyDescent="0.25">
      <c r="A88" t="s">
        <v>2074</v>
      </c>
      <c r="B88" s="13">
        <f t="shared" si="14"/>
        <v>2.4088223427547883</v>
      </c>
      <c r="C88">
        <v>12</v>
      </c>
      <c r="D88" s="12">
        <v>0.72997190000000001</v>
      </c>
      <c r="E88" s="13">
        <v>0.61778940000000004</v>
      </c>
      <c r="F88" s="13">
        <v>0.68455639999999995</v>
      </c>
      <c r="G88" s="13">
        <v>0.67743923333333333</v>
      </c>
      <c r="H88" s="9">
        <f t="shared" si="15"/>
        <v>87</v>
      </c>
      <c r="I88" s="12">
        <v>0.60494990000000004</v>
      </c>
      <c r="J88" s="13">
        <v>0.60164320000000004</v>
      </c>
      <c r="K88" s="13">
        <v>0.60329655000000004</v>
      </c>
      <c r="L88" s="9">
        <f t="shared" si="16"/>
        <v>69</v>
      </c>
      <c r="M88" s="12">
        <v>0.74168094999999989</v>
      </c>
      <c r="N88" s="13">
        <v>0.69403705000000004</v>
      </c>
      <c r="O88" s="13">
        <v>0.74743812500000006</v>
      </c>
      <c r="P88" s="13">
        <f t="shared" si="17"/>
        <v>0.7277187083333333</v>
      </c>
      <c r="Q88" s="9">
        <f t="shared" si="18"/>
        <v>82</v>
      </c>
      <c r="R88" s="12">
        <v>0.63127825000000004</v>
      </c>
      <c r="S88" s="13">
        <v>0.60608090000000003</v>
      </c>
      <c r="T88" s="13">
        <f t="shared" si="19"/>
        <v>0.61867957500000004</v>
      </c>
      <c r="U88" s="9">
        <f t="shared" si="20"/>
        <v>58</v>
      </c>
    </row>
    <row r="89" spans="1:21" x14ac:dyDescent="0.25">
      <c r="A89" t="s">
        <v>2075</v>
      </c>
      <c r="B89" s="13">
        <f t="shared" si="14"/>
        <v>2.4102870810130623</v>
      </c>
      <c r="C89">
        <v>12</v>
      </c>
      <c r="D89" s="12">
        <v>0.73314020000000002</v>
      </c>
      <c r="E89" s="13">
        <v>0.62000809999999995</v>
      </c>
      <c r="F89" s="13">
        <v>0.67908000000000002</v>
      </c>
      <c r="G89" s="13">
        <v>0.67740943333333326</v>
      </c>
      <c r="H89" s="9">
        <f t="shared" si="15"/>
        <v>88</v>
      </c>
      <c r="I89" s="12">
        <v>0.60432330000000001</v>
      </c>
      <c r="J89" s="13">
        <v>0.60399060000000004</v>
      </c>
      <c r="K89" s="13">
        <v>0.60415695000000003</v>
      </c>
      <c r="L89" s="9">
        <f t="shared" si="16"/>
        <v>68</v>
      </c>
      <c r="M89" s="12">
        <v>0.74530754999999993</v>
      </c>
      <c r="N89" s="13">
        <v>0.6962874</v>
      </c>
      <c r="O89" s="13">
        <v>0.73975880000000005</v>
      </c>
      <c r="P89" s="13">
        <f t="shared" si="17"/>
        <v>0.7271179166666667</v>
      </c>
      <c r="Q89" s="9">
        <f t="shared" si="18"/>
        <v>84</v>
      </c>
      <c r="R89" s="12">
        <v>0.63184797500000001</v>
      </c>
      <c r="S89" s="13">
        <v>0.60748672500000001</v>
      </c>
      <c r="T89" s="13">
        <f t="shared" si="19"/>
        <v>0.61966735000000006</v>
      </c>
      <c r="U89" s="9">
        <f t="shared" si="20"/>
        <v>57</v>
      </c>
    </row>
    <row r="90" spans="1:21" x14ac:dyDescent="0.25">
      <c r="A90" t="s">
        <v>2076</v>
      </c>
      <c r="B90" s="13">
        <f t="shared" si="14"/>
        <v>2.4127935815594483</v>
      </c>
      <c r="C90">
        <v>13</v>
      </c>
      <c r="D90" s="12">
        <v>0.7342265</v>
      </c>
      <c r="E90" s="13">
        <v>0.62283180000000005</v>
      </c>
      <c r="F90" s="13">
        <v>0.67688939999999997</v>
      </c>
      <c r="G90" s="13">
        <v>0.67798256666666668</v>
      </c>
      <c r="H90" s="9">
        <f t="shared" si="15"/>
        <v>86</v>
      </c>
      <c r="I90" s="12">
        <v>0.61497489999999999</v>
      </c>
      <c r="J90" s="13">
        <v>0.6</v>
      </c>
      <c r="K90" s="13">
        <v>0.60748745000000004</v>
      </c>
      <c r="L90" s="9">
        <f t="shared" si="16"/>
        <v>62</v>
      </c>
      <c r="M90" s="12">
        <v>0.74619737500000005</v>
      </c>
      <c r="N90" s="13">
        <v>0.69716829999999996</v>
      </c>
      <c r="O90" s="13">
        <v>0.73739124999999994</v>
      </c>
      <c r="P90" s="13">
        <f t="shared" si="17"/>
        <v>0.72691897499999991</v>
      </c>
      <c r="Q90" s="9">
        <f t="shared" si="18"/>
        <v>86</v>
      </c>
      <c r="R90" s="12">
        <v>0.64200487500000003</v>
      </c>
      <c r="S90" s="13">
        <v>0.60418634999999998</v>
      </c>
      <c r="T90" s="13">
        <f t="shared" si="19"/>
        <v>0.62309561250000001</v>
      </c>
      <c r="U90" s="9">
        <f t="shared" si="20"/>
        <v>53</v>
      </c>
    </row>
    <row r="91" spans="1:21" x14ac:dyDescent="0.25">
      <c r="A91" t="s">
        <v>2077</v>
      </c>
      <c r="B91" s="13">
        <f t="shared" si="14"/>
        <v>2.4132018200202796</v>
      </c>
      <c r="C91">
        <v>12</v>
      </c>
      <c r="D91" s="12">
        <v>0.76663349999999997</v>
      </c>
      <c r="E91" s="13">
        <v>0.62363860000000004</v>
      </c>
      <c r="F91" s="13">
        <v>0.66593650000000004</v>
      </c>
      <c r="G91" s="13">
        <v>0.68540286666666672</v>
      </c>
      <c r="H91" s="9">
        <f t="shared" si="15"/>
        <v>62</v>
      </c>
      <c r="I91" s="12">
        <v>0.62218050000000003</v>
      </c>
      <c r="J91" s="13">
        <v>0.57394369999999995</v>
      </c>
      <c r="K91" s="13">
        <v>0.59806209999999993</v>
      </c>
      <c r="L91" s="9">
        <f t="shared" si="16"/>
        <v>83</v>
      </c>
      <c r="M91" s="12">
        <v>0.794672775</v>
      </c>
      <c r="N91" s="13">
        <v>0.71070759999999999</v>
      </c>
      <c r="O91" s="13">
        <v>0.72840372499999995</v>
      </c>
      <c r="P91" s="13">
        <f t="shared" si="17"/>
        <v>0.74459470000000005</v>
      </c>
      <c r="Q91" s="9">
        <f t="shared" si="18"/>
        <v>59</v>
      </c>
      <c r="R91" s="12">
        <v>0.63919484999999998</v>
      </c>
      <c r="S91" s="13">
        <v>0.55934317499999997</v>
      </c>
      <c r="T91" s="13">
        <f t="shared" si="19"/>
        <v>0.59926901249999998</v>
      </c>
      <c r="U91" s="9">
        <f t="shared" si="20"/>
        <v>95</v>
      </c>
    </row>
    <row r="92" spans="1:21" x14ac:dyDescent="0.25">
      <c r="A92" t="s">
        <v>2078</v>
      </c>
      <c r="B92" s="13">
        <f t="shared" si="14"/>
        <v>2.4146518864155126</v>
      </c>
      <c r="C92">
        <v>12</v>
      </c>
      <c r="D92" s="12">
        <v>0.76645240000000003</v>
      </c>
      <c r="E92" s="13">
        <v>0.62343689999999996</v>
      </c>
      <c r="F92" s="13">
        <v>0.66703179999999995</v>
      </c>
      <c r="G92" s="13">
        <v>0.68564036666666672</v>
      </c>
      <c r="H92" s="9">
        <f t="shared" si="15"/>
        <v>61</v>
      </c>
      <c r="I92" s="12">
        <v>0.61998750000000002</v>
      </c>
      <c r="J92" s="13">
        <v>0.57558690000000001</v>
      </c>
      <c r="K92" s="13">
        <v>0.59778719999999996</v>
      </c>
      <c r="L92" s="9">
        <f t="shared" si="16"/>
        <v>86</v>
      </c>
      <c r="M92" s="12">
        <v>0.79476835000000001</v>
      </c>
      <c r="N92" s="13">
        <v>0.7108289000000001</v>
      </c>
      <c r="O92" s="13">
        <v>0.73032842499999995</v>
      </c>
      <c r="P92" s="13">
        <f t="shared" si="17"/>
        <v>0.74530855833333332</v>
      </c>
      <c r="Q92" s="9">
        <f t="shared" si="18"/>
        <v>57</v>
      </c>
      <c r="R92" s="12">
        <v>0.63621699999999992</v>
      </c>
      <c r="S92" s="13">
        <v>0.56145669999999992</v>
      </c>
      <c r="T92" s="13">
        <f t="shared" si="19"/>
        <v>0.59883684999999987</v>
      </c>
      <c r="U92" s="9">
        <f t="shared" si="20"/>
        <v>96</v>
      </c>
    </row>
    <row r="93" spans="1:21" x14ac:dyDescent="0.25">
      <c r="A93" t="s">
        <v>2079</v>
      </c>
      <c r="B93" s="13">
        <f t="shared" si="14"/>
        <v>2.4218304710426359</v>
      </c>
      <c r="C93">
        <v>12</v>
      </c>
      <c r="D93" s="12">
        <v>0.76636190000000004</v>
      </c>
      <c r="E93" s="13">
        <v>0.62363860000000004</v>
      </c>
      <c r="F93" s="13">
        <v>0.66593650000000004</v>
      </c>
      <c r="G93" s="13">
        <v>0.68531233333333341</v>
      </c>
      <c r="H93" s="9">
        <f t="shared" si="15"/>
        <v>63</v>
      </c>
      <c r="I93" s="12">
        <v>0.62312029999999996</v>
      </c>
      <c r="J93" s="13">
        <v>0.57218309999999994</v>
      </c>
      <c r="K93" s="13">
        <v>0.5976516999999999</v>
      </c>
      <c r="L93" s="9">
        <f t="shared" si="16"/>
        <v>87</v>
      </c>
      <c r="M93" s="12">
        <v>0.79458649999999997</v>
      </c>
      <c r="N93" s="13">
        <v>0.71039515000000009</v>
      </c>
      <c r="O93" s="13">
        <v>0.72786499999999998</v>
      </c>
      <c r="P93" s="13">
        <f t="shared" si="17"/>
        <v>0.74428221666666661</v>
      </c>
      <c r="Q93" s="9">
        <f t="shared" si="18"/>
        <v>61</v>
      </c>
      <c r="R93" s="12">
        <v>0.64080380000000003</v>
      </c>
      <c r="S93" s="13">
        <v>0.55830874999999991</v>
      </c>
      <c r="T93" s="13">
        <f t="shared" si="19"/>
        <v>0.59955627499999997</v>
      </c>
      <c r="U93" s="9">
        <f t="shared" si="20"/>
        <v>94</v>
      </c>
    </row>
    <row r="94" spans="1:21" x14ac:dyDescent="0.25">
      <c r="A94" t="s">
        <v>2080</v>
      </c>
      <c r="B94" s="13">
        <f t="shared" si="14"/>
        <v>2.4305828731498855</v>
      </c>
      <c r="C94">
        <v>13</v>
      </c>
      <c r="D94" s="12">
        <v>0.73051509999999997</v>
      </c>
      <c r="E94" s="13">
        <v>0.62182329999999997</v>
      </c>
      <c r="F94" s="13">
        <v>0.67688939999999997</v>
      </c>
      <c r="G94" s="13">
        <v>0.67640926666666656</v>
      </c>
      <c r="H94" s="9">
        <f t="shared" si="15"/>
        <v>89</v>
      </c>
      <c r="I94" s="12">
        <v>0.61121550000000002</v>
      </c>
      <c r="J94" s="13">
        <v>0.60035210000000006</v>
      </c>
      <c r="K94" s="13">
        <v>0.60578379999999998</v>
      </c>
      <c r="L94" s="9">
        <f t="shared" si="16"/>
        <v>65</v>
      </c>
      <c r="M94" s="12">
        <v>0.74171295000000004</v>
      </c>
      <c r="N94" s="13">
        <v>0.69346890000000005</v>
      </c>
      <c r="O94" s="13">
        <v>0.73471194999999989</v>
      </c>
      <c r="P94" s="13">
        <f t="shared" si="17"/>
        <v>0.72329793333333336</v>
      </c>
      <c r="Q94" s="9">
        <f t="shared" si="18"/>
        <v>91</v>
      </c>
      <c r="R94" s="12">
        <v>0.63906205000000005</v>
      </c>
      <c r="S94" s="13">
        <v>0.60565602500000004</v>
      </c>
      <c r="T94" s="13">
        <f t="shared" si="19"/>
        <v>0.6223590375000001</v>
      </c>
      <c r="U94" s="9">
        <f t="shared" si="20"/>
        <v>54</v>
      </c>
    </row>
    <row r="95" spans="1:21" x14ac:dyDescent="0.25">
      <c r="A95" t="s">
        <v>2081</v>
      </c>
      <c r="B95" s="13">
        <f t="shared" si="14"/>
        <v>2.4305828731498855</v>
      </c>
      <c r="C95">
        <v>13</v>
      </c>
      <c r="D95" s="12">
        <v>0.76636190000000004</v>
      </c>
      <c r="E95" s="13">
        <v>0.62343689999999996</v>
      </c>
      <c r="F95" s="13">
        <v>0.66593650000000004</v>
      </c>
      <c r="G95" s="13">
        <v>0.68524509999999994</v>
      </c>
      <c r="H95" s="9">
        <f t="shared" si="15"/>
        <v>64</v>
      </c>
      <c r="I95" s="12">
        <v>0.61873429999999996</v>
      </c>
      <c r="J95" s="13">
        <v>0.57723000000000002</v>
      </c>
      <c r="K95" s="13">
        <v>0.59798214999999999</v>
      </c>
      <c r="L95" s="9">
        <f t="shared" si="16"/>
        <v>84</v>
      </c>
      <c r="M95" s="12">
        <v>0.79496697500000002</v>
      </c>
      <c r="N95" s="13">
        <v>0.71025859999999996</v>
      </c>
      <c r="O95" s="13">
        <v>0.72932944999999993</v>
      </c>
      <c r="P95" s="13">
        <f t="shared" si="17"/>
        <v>0.74485167499999994</v>
      </c>
      <c r="Q95" s="9">
        <f t="shared" si="18"/>
        <v>58</v>
      </c>
      <c r="R95" s="12">
        <v>0.63595774999999999</v>
      </c>
      <c r="S95" s="13">
        <v>0.56316757500000003</v>
      </c>
      <c r="T95" s="13">
        <f t="shared" si="19"/>
        <v>0.59956266250000001</v>
      </c>
      <c r="U95" s="9">
        <f t="shared" si="20"/>
        <v>93</v>
      </c>
    </row>
    <row r="96" spans="1:21" x14ac:dyDescent="0.25">
      <c r="A96" t="s">
        <v>2082</v>
      </c>
      <c r="B96" s="13">
        <f t="shared" si="14"/>
        <v>2.4371502911290377</v>
      </c>
      <c r="C96">
        <v>11</v>
      </c>
      <c r="D96" s="12">
        <v>0.76590930000000002</v>
      </c>
      <c r="E96" s="13">
        <v>0.62525209999999998</v>
      </c>
      <c r="F96" s="13">
        <v>0.65936470000000003</v>
      </c>
      <c r="G96" s="13">
        <v>0.68350869999999997</v>
      </c>
      <c r="H96" s="9">
        <f t="shared" si="15"/>
        <v>70</v>
      </c>
      <c r="I96" s="12">
        <v>0.61246869999999998</v>
      </c>
      <c r="J96" s="13">
        <v>0.57347420000000005</v>
      </c>
      <c r="K96" s="13">
        <v>0.59297145000000007</v>
      </c>
      <c r="L96" s="9">
        <f t="shared" si="16"/>
        <v>94</v>
      </c>
      <c r="M96" s="12">
        <v>0.79339612500000001</v>
      </c>
      <c r="N96" s="13">
        <v>0.7132938499999999</v>
      </c>
      <c r="O96" s="13">
        <v>0.71664204999999992</v>
      </c>
      <c r="P96" s="13">
        <f t="shared" si="17"/>
        <v>0.74111067499999994</v>
      </c>
      <c r="Q96" s="9">
        <f t="shared" si="18"/>
        <v>66</v>
      </c>
      <c r="R96" s="12">
        <v>0.63063060000000004</v>
      </c>
      <c r="S96" s="13">
        <v>0.55774079999999993</v>
      </c>
      <c r="T96" s="13">
        <f t="shared" si="19"/>
        <v>0.59418569999999993</v>
      </c>
      <c r="U96" s="9">
        <f t="shared" si="20"/>
        <v>100</v>
      </c>
    </row>
    <row r="97" spans="1:21" x14ac:dyDescent="0.25">
      <c r="A97" t="s">
        <v>2083</v>
      </c>
      <c r="B97" s="13">
        <f t="shared" si="14"/>
        <v>2.4372177143142539</v>
      </c>
      <c r="C97">
        <v>12</v>
      </c>
      <c r="D97" s="12">
        <v>0.76581880000000002</v>
      </c>
      <c r="E97" s="13">
        <v>0.62343689999999996</v>
      </c>
      <c r="F97" s="13">
        <v>0.6637459</v>
      </c>
      <c r="G97" s="13">
        <v>0.68433386666666662</v>
      </c>
      <c r="H97" s="9">
        <f t="shared" si="15"/>
        <v>66</v>
      </c>
      <c r="I97" s="12">
        <v>0.62249370000000004</v>
      </c>
      <c r="J97" s="13">
        <v>0.56995309999999999</v>
      </c>
      <c r="K97" s="13">
        <v>0.59622339999999996</v>
      </c>
      <c r="L97" s="9">
        <f t="shared" si="16"/>
        <v>89</v>
      </c>
      <c r="M97" s="12">
        <v>0.793568775</v>
      </c>
      <c r="N97" s="13">
        <v>0.71101239999999999</v>
      </c>
      <c r="O97" s="13">
        <v>0.72637504999999991</v>
      </c>
      <c r="P97" s="13">
        <f t="shared" si="17"/>
        <v>0.74365207499999997</v>
      </c>
      <c r="Q97" s="9">
        <f t="shared" si="18"/>
        <v>64</v>
      </c>
      <c r="R97" s="12">
        <v>0.63963882500000002</v>
      </c>
      <c r="S97" s="13">
        <v>0.55625784999999994</v>
      </c>
      <c r="T97" s="13">
        <f t="shared" si="19"/>
        <v>0.59794833749999998</v>
      </c>
      <c r="U97" s="9">
        <f t="shared" si="20"/>
        <v>97</v>
      </c>
    </row>
    <row r="98" spans="1:21" x14ac:dyDescent="0.25">
      <c r="A98" t="s">
        <v>2084</v>
      </c>
      <c r="B98" s="13">
        <f t="shared" si="14"/>
        <v>2.4426806100157559</v>
      </c>
      <c r="C98">
        <v>12</v>
      </c>
      <c r="D98" s="12">
        <v>0.75079209999999996</v>
      </c>
      <c r="E98" s="13">
        <v>0.61960470000000001</v>
      </c>
      <c r="F98" s="13">
        <v>0.66703179999999995</v>
      </c>
      <c r="G98" s="13">
        <v>0.67914286666666668</v>
      </c>
      <c r="H98" s="9">
        <f t="shared" si="15"/>
        <v>85</v>
      </c>
      <c r="I98" s="12">
        <v>0.629386</v>
      </c>
      <c r="J98" s="13">
        <v>0.58544600000000002</v>
      </c>
      <c r="K98" s="13">
        <v>0.60741599999999996</v>
      </c>
      <c r="L98" s="9">
        <f t="shared" si="16"/>
        <v>63</v>
      </c>
      <c r="M98" s="12">
        <v>0.78028699999999995</v>
      </c>
      <c r="N98" s="13">
        <v>0.67730080000000004</v>
      </c>
      <c r="O98" s="13">
        <v>0.72355130000000001</v>
      </c>
      <c r="P98" s="13">
        <f t="shared" si="17"/>
        <v>0.72704636666666678</v>
      </c>
      <c r="Q98" s="9">
        <f t="shared" si="18"/>
        <v>85</v>
      </c>
      <c r="R98" s="12">
        <v>0.64730432500000012</v>
      </c>
      <c r="S98" s="13">
        <v>0.55807272500000005</v>
      </c>
      <c r="T98" s="13">
        <f t="shared" si="19"/>
        <v>0.60268852500000003</v>
      </c>
      <c r="U98" s="9">
        <f t="shared" si="20"/>
        <v>87</v>
      </c>
    </row>
    <row r="99" spans="1:21" x14ac:dyDescent="0.25">
      <c r="A99" t="s">
        <v>2085</v>
      </c>
      <c r="B99" s="13">
        <f t="shared" si="14"/>
        <v>2.4638699090856941</v>
      </c>
      <c r="C99">
        <v>12</v>
      </c>
      <c r="D99" s="12">
        <v>0.58873390000000003</v>
      </c>
      <c r="E99" s="13">
        <v>0.58837499999999998</v>
      </c>
      <c r="F99" s="13">
        <v>0.55127320000000002</v>
      </c>
      <c r="G99" s="13">
        <v>0.57612736666666664</v>
      </c>
      <c r="H99" s="9">
        <f t="shared" si="15"/>
        <v>100</v>
      </c>
      <c r="I99" s="12">
        <v>0.54092960000000001</v>
      </c>
      <c r="J99" s="13">
        <v>0.49866179999999999</v>
      </c>
      <c r="K99" s="13">
        <v>0.51979569999999997</v>
      </c>
      <c r="L99" s="9">
        <f t="shared" si="16"/>
        <v>100</v>
      </c>
      <c r="M99" s="12">
        <v>0.70823492499999996</v>
      </c>
      <c r="N99" s="13">
        <v>0.61214694999999997</v>
      </c>
      <c r="O99" s="13">
        <v>0.58390352499999998</v>
      </c>
      <c r="P99" s="13">
        <f t="shared" si="17"/>
        <v>0.63476179999999993</v>
      </c>
      <c r="Q99" s="9">
        <f t="shared" si="18"/>
        <v>102</v>
      </c>
      <c r="R99" s="12">
        <v>0.77541755000000001</v>
      </c>
      <c r="S99" s="13">
        <v>0.5</v>
      </c>
      <c r="T99" s="13">
        <f t="shared" si="19"/>
        <v>0.63770877500000001</v>
      </c>
      <c r="U99" s="9">
        <f t="shared" si="20"/>
        <v>34</v>
      </c>
    </row>
    <row r="100" spans="1:21" x14ac:dyDescent="0.25">
      <c r="A100" t="s">
        <v>2086</v>
      </c>
      <c r="B100" s="13">
        <f t="shared" si="14"/>
        <v>2.4661417327390325</v>
      </c>
      <c r="C100">
        <v>10</v>
      </c>
      <c r="D100" s="12">
        <v>0.76355569999999995</v>
      </c>
      <c r="E100" s="13">
        <v>0.60286410000000001</v>
      </c>
      <c r="F100" s="13">
        <v>0.65607890000000002</v>
      </c>
      <c r="G100" s="13">
        <v>0.67416623333333325</v>
      </c>
      <c r="H100" s="9">
        <f t="shared" si="15"/>
        <v>90</v>
      </c>
      <c r="I100" s="12">
        <v>0.61528819999999995</v>
      </c>
      <c r="J100" s="13">
        <v>0.55152579999999995</v>
      </c>
      <c r="K100" s="13">
        <v>0.58340700000000001</v>
      </c>
      <c r="L100" s="9">
        <f t="shared" si="16"/>
        <v>96</v>
      </c>
      <c r="M100" s="12">
        <v>0.78247385000000003</v>
      </c>
      <c r="N100" s="13">
        <v>0.68931904999999993</v>
      </c>
      <c r="O100" s="13">
        <v>0.71035432500000006</v>
      </c>
      <c r="P100" s="13">
        <f t="shared" si="17"/>
        <v>0.72738240833333334</v>
      </c>
      <c r="Q100" s="9">
        <f t="shared" si="18"/>
        <v>83</v>
      </c>
      <c r="R100" s="12">
        <v>0.64000025000000005</v>
      </c>
      <c r="S100" s="13">
        <v>0.53756312499999992</v>
      </c>
      <c r="T100" s="13">
        <f t="shared" si="19"/>
        <v>0.58878168750000004</v>
      </c>
      <c r="U100" s="9">
        <f t="shared" si="20"/>
        <v>101</v>
      </c>
    </row>
    <row r="101" spans="1:21" x14ac:dyDescent="0.25">
      <c r="A101" t="s">
        <v>2087</v>
      </c>
      <c r="B101" s="13">
        <f t="shared" ref="B101:B107" si="21">LOG(AVERAGE(H101,L101,Q101,U101)*SQRT(C101))</f>
        <v>2.4745363547003225</v>
      </c>
      <c r="C101">
        <v>15</v>
      </c>
      <c r="D101" s="12">
        <v>0.77088800000000002</v>
      </c>
      <c r="E101" s="13">
        <v>0.62061319999999998</v>
      </c>
      <c r="F101" s="13">
        <v>0.64731649999999996</v>
      </c>
      <c r="G101" s="13">
        <v>0.67960589999999999</v>
      </c>
      <c r="H101" s="9">
        <f t="shared" ref="H101:H107" si="22">RANK(G101,$G$5:$G$107,0)</f>
        <v>84</v>
      </c>
      <c r="I101" s="12">
        <v>0.61842109999999995</v>
      </c>
      <c r="J101" s="13">
        <v>0.59084510000000001</v>
      </c>
      <c r="K101" s="13">
        <v>0.60463310000000003</v>
      </c>
      <c r="L101" s="9">
        <f t="shared" ref="L101:L107" si="23">RANK(K101,$K$5:$K$107,0)</f>
        <v>67</v>
      </c>
      <c r="M101" s="12">
        <v>0.79638217499999997</v>
      </c>
      <c r="N101" s="13">
        <v>0.70636460000000001</v>
      </c>
      <c r="O101" s="13">
        <v>0.69958549999999997</v>
      </c>
      <c r="P101" s="13">
        <f t="shared" ref="P101:P107" si="24">AVERAGE(M101,N101,O101)</f>
        <v>0.73411075833333328</v>
      </c>
      <c r="Q101" s="9">
        <f t="shared" ref="Q101:Q107" si="25">RANK(P101,$P$5:$P$107,0)</f>
        <v>71</v>
      </c>
      <c r="R101" s="12">
        <v>0.63146647499999997</v>
      </c>
      <c r="S101" s="13">
        <v>0.57623015</v>
      </c>
      <c r="T101" s="13">
        <f t="shared" ref="T101:T107" si="26">AVERAGE(R101,S101)</f>
        <v>0.60384831250000004</v>
      </c>
      <c r="U101" s="9">
        <f t="shared" ref="U101:U107" si="27">RANK(T101,$T$5:$T$107,0)</f>
        <v>86</v>
      </c>
    </row>
    <row r="102" spans="1:21" x14ac:dyDescent="0.25">
      <c r="A102" t="s">
        <v>2088</v>
      </c>
      <c r="B102" s="13">
        <f t="shared" si="21"/>
        <v>2.5043213737826426</v>
      </c>
      <c r="C102">
        <v>10</v>
      </c>
      <c r="D102" s="12">
        <v>0.58603559999999999</v>
      </c>
      <c r="E102" s="13">
        <v>0.59027560000000001</v>
      </c>
      <c r="F102" s="13">
        <v>0.5092911</v>
      </c>
      <c r="G102" s="13">
        <v>0.56186743333333333</v>
      </c>
      <c r="H102" s="9">
        <f t="shared" si="22"/>
        <v>102</v>
      </c>
      <c r="I102" s="12">
        <v>0.53823909999999997</v>
      </c>
      <c r="J102" s="13">
        <v>0.50972430000000002</v>
      </c>
      <c r="K102" s="13">
        <v>0.52398169999999999</v>
      </c>
      <c r="L102" s="9">
        <f t="shared" si="23"/>
        <v>99</v>
      </c>
      <c r="M102" s="12">
        <v>0.71319587500000003</v>
      </c>
      <c r="N102" s="13">
        <v>0.65276515000000002</v>
      </c>
      <c r="O102" s="13">
        <v>0.54817237500000005</v>
      </c>
      <c r="P102" s="13">
        <f t="shared" si="24"/>
        <v>0.6380444666666667</v>
      </c>
      <c r="Q102" s="9">
        <f t="shared" si="25"/>
        <v>101</v>
      </c>
      <c r="R102" s="12">
        <v>0.66155300000000006</v>
      </c>
      <c r="S102" s="13">
        <v>0.5</v>
      </c>
      <c r="T102" s="13">
        <f t="shared" si="26"/>
        <v>0.58077650000000003</v>
      </c>
      <c r="U102" s="9">
        <f t="shared" si="27"/>
        <v>102</v>
      </c>
    </row>
    <row r="103" spans="1:21" x14ac:dyDescent="0.25">
      <c r="A103" t="s">
        <v>2089</v>
      </c>
      <c r="B103" s="13">
        <f t="shared" si="21"/>
        <v>2.5329924631368934</v>
      </c>
      <c r="C103">
        <v>17</v>
      </c>
      <c r="D103" s="12">
        <v>0.59045320000000001</v>
      </c>
      <c r="E103" s="13">
        <v>0.57491289999999995</v>
      </c>
      <c r="F103" s="13">
        <v>0.5588438</v>
      </c>
      <c r="G103" s="13">
        <v>0.57473663333333336</v>
      </c>
      <c r="H103" s="9">
        <f t="shared" si="22"/>
        <v>101</v>
      </c>
      <c r="I103" s="12">
        <v>0.54039150000000002</v>
      </c>
      <c r="J103" s="13">
        <v>0.48701939999999999</v>
      </c>
      <c r="K103" s="13">
        <v>0.51370545000000001</v>
      </c>
      <c r="L103" s="9">
        <f t="shared" si="23"/>
        <v>102</v>
      </c>
      <c r="M103" s="12">
        <v>0.71623119999999996</v>
      </c>
      <c r="N103" s="13">
        <v>0.59223055000000002</v>
      </c>
      <c r="O103" s="13">
        <v>0.64951402499999999</v>
      </c>
      <c r="P103" s="13">
        <f t="shared" si="24"/>
        <v>0.65265859166666662</v>
      </c>
      <c r="Q103" s="9">
        <f t="shared" si="25"/>
        <v>100</v>
      </c>
      <c r="R103" s="12">
        <v>0.79129757499999998</v>
      </c>
      <c r="S103" s="13">
        <v>0.5</v>
      </c>
      <c r="T103" s="13">
        <f t="shared" si="26"/>
        <v>0.64564878749999999</v>
      </c>
      <c r="U103" s="9">
        <f t="shared" si="27"/>
        <v>28</v>
      </c>
    </row>
    <row r="104" spans="1:21" x14ac:dyDescent="0.25">
      <c r="A104" t="s">
        <v>2090</v>
      </c>
      <c r="B104" s="13">
        <f t="shared" si="21"/>
        <v>2.5471905754173094</v>
      </c>
      <c r="C104">
        <v>17</v>
      </c>
      <c r="D104" s="12">
        <v>0.76826289999999997</v>
      </c>
      <c r="E104" s="13">
        <v>0.62525209999999998</v>
      </c>
      <c r="F104" s="13">
        <v>0.64622120000000005</v>
      </c>
      <c r="G104" s="13">
        <v>0.6799120666666667</v>
      </c>
      <c r="H104" s="9">
        <f t="shared" si="22"/>
        <v>83</v>
      </c>
      <c r="I104" s="12">
        <v>0.61748119999999995</v>
      </c>
      <c r="J104" s="13">
        <v>0.57323939999999995</v>
      </c>
      <c r="K104" s="13">
        <v>0.59536029999999995</v>
      </c>
      <c r="L104" s="9">
        <f t="shared" si="23"/>
        <v>91</v>
      </c>
      <c r="M104" s="12">
        <v>0.79429177500000003</v>
      </c>
      <c r="N104" s="13">
        <v>0.70981720000000004</v>
      </c>
      <c r="O104" s="13">
        <v>0.69962799999999992</v>
      </c>
      <c r="P104" s="13">
        <f t="shared" si="24"/>
        <v>0.73457899166666663</v>
      </c>
      <c r="Q104" s="9">
        <f t="shared" si="25"/>
        <v>70</v>
      </c>
      <c r="R104" s="12">
        <v>0.63412562500000003</v>
      </c>
      <c r="S104" s="13">
        <v>0.55578282500000009</v>
      </c>
      <c r="T104" s="13">
        <f t="shared" si="26"/>
        <v>0.59495422500000006</v>
      </c>
      <c r="U104" s="9">
        <f t="shared" si="27"/>
        <v>98</v>
      </c>
    </row>
    <row r="105" spans="1:21" x14ac:dyDescent="0.25">
      <c r="A105" t="s">
        <v>2091</v>
      </c>
      <c r="B105" s="13">
        <f t="shared" si="21"/>
        <v>2.561672606571967</v>
      </c>
      <c r="C105">
        <v>20</v>
      </c>
      <c r="D105" s="12">
        <v>0.58902049999999995</v>
      </c>
      <c r="E105" s="13">
        <v>0.57760529999999999</v>
      </c>
      <c r="F105" s="13">
        <v>0.5106676</v>
      </c>
      <c r="G105" s="13">
        <v>0.55909779999999998</v>
      </c>
      <c r="H105" s="9">
        <f t="shared" si="22"/>
        <v>103</v>
      </c>
      <c r="I105" s="12">
        <v>0.53783550000000002</v>
      </c>
      <c r="J105" s="13">
        <v>0.4789678</v>
      </c>
      <c r="K105" s="13">
        <v>0.50840165000000004</v>
      </c>
      <c r="L105" s="9">
        <f t="shared" si="23"/>
        <v>103</v>
      </c>
      <c r="M105" s="12">
        <v>0.76345930000000006</v>
      </c>
      <c r="N105" s="13">
        <v>0.58991355000000001</v>
      </c>
      <c r="O105" s="13">
        <v>0.67972957500000009</v>
      </c>
      <c r="P105" s="13">
        <f t="shared" si="24"/>
        <v>0.67770080833333335</v>
      </c>
      <c r="Q105" s="9">
        <f t="shared" si="25"/>
        <v>98</v>
      </c>
      <c r="R105" s="12">
        <v>0.79357562500000001</v>
      </c>
      <c r="S105" s="13">
        <v>0.5</v>
      </c>
      <c r="T105" s="13">
        <f t="shared" si="26"/>
        <v>0.64678781249999995</v>
      </c>
      <c r="U105" s="9">
        <f t="shared" si="27"/>
        <v>22</v>
      </c>
    </row>
    <row r="106" spans="1:21" x14ac:dyDescent="0.25">
      <c r="A106" t="s">
        <v>2092</v>
      </c>
      <c r="B106" s="13">
        <f t="shared" si="21"/>
        <v>2.5838594726265831</v>
      </c>
      <c r="C106">
        <v>19</v>
      </c>
      <c r="D106" s="12">
        <v>0.58118820000000004</v>
      </c>
      <c r="E106" s="13">
        <v>0.57396259999999999</v>
      </c>
      <c r="F106" s="13">
        <v>0.57604960000000005</v>
      </c>
      <c r="G106" s="13">
        <v>0.57706679999999999</v>
      </c>
      <c r="H106" s="9">
        <f t="shared" si="22"/>
        <v>98</v>
      </c>
      <c r="I106" s="12">
        <v>0.53642299999999998</v>
      </c>
      <c r="J106" s="13">
        <v>0.49275140000000001</v>
      </c>
      <c r="K106" s="13">
        <v>0.51458720000000002</v>
      </c>
      <c r="L106" s="9">
        <f t="shared" si="23"/>
        <v>101</v>
      </c>
      <c r="M106" s="12">
        <v>0.73596349999999999</v>
      </c>
      <c r="N106" s="13">
        <v>0.58457725000000005</v>
      </c>
      <c r="O106" s="13">
        <v>0.74446385000000004</v>
      </c>
      <c r="P106" s="13">
        <f t="shared" si="24"/>
        <v>0.68833486666666666</v>
      </c>
      <c r="Q106" s="9">
        <f t="shared" si="25"/>
        <v>97</v>
      </c>
      <c r="R106" s="12">
        <v>0.74178972499999996</v>
      </c>
      <c r="S106" s="13">
        <v>0.5</v>
      </c>
      <c r="T106" s="13">
        <f t="shared" si="26"/>
        <v>0.62089486249999992</v>
      </c>
      <c r="U106" s="9">
        <f t="shared" si="27"/>
        <v>56</v>
      </c>
    </row>
    <row r="107" spans="1:21" x14ac:dyDescent="0.25">
      <c r="A107" t="s">
        <v>2093</v>
      </c>
      <c r="B107" s="13">
        <f t="shared" si="21"/>
        <v>2.6818236148185264</v>
      </c>
      <c r="C107">
        <v>27</v>
      </c>
      <c r="D107" s="12">
        <v>0.58672809999999997</v>
      </c>
      <c r="E107" s="13">
        <v>0.58394040000000003</v>
      </c>
      <c r="F107" s="13">
        <v>0.55953200000000003</v>
      </c>
      <c r="G107" s="13">
        <v>0.57673350000000001</v>
      </c>
      <c r="H107" s="9">
        <f t="shared" si="22"/>
        <v>99</v>
      </c>
      <c r="I107" s="12">
        <v>0.5332616</v>
      </c>
      <c r="J107" s="13">
        <v>0.5309796</v>
      </c>
      <c r="K107" s="13">
        <v>0.53212060000000005</v>
      </c>
      <c r="L107" s="9">
        <f t="shared" si="23"/>
        <v>98</v>
      </c>
      <c r="M107" s="12">
        <v>0.74744500000000003</v>
      </c>
      <c r="N107" s="13">
        <v>0.5</v>
      </c>
      <c r="O107" s="13">
        <v>0.62534935000000003</v>
      </c>
      <c r="P107" s="13">
        <f t="shared" si="24"/>
        <v>0.62426478333333335</v>
      </c>
      <c r="Q107" s="9">
        <f t="shared" si="25"/>
        <v>103</v>
      </c>
      <c r="R107" s="12">
        <v>0.72006904999999999</v>
      </c>
      <c r="S107" s="13">
        <v>0.5</v>
      </c>
      <c r="T107" s="13">
        <f t="shared" si="26"/>
        <v>0.61003452499999999</v>
      </c>
      <c r="U107" s="9">
        <f t="shared" si="27"/>
        <v>70</v>
      </c>
    </row>
  </sheetData>
  <autoFilter ref="A4:U4" xr:uid="{15959F61-B585-4182-BBB6-7A9ED1377809}">
    <sortState xmlns:xlrd2="http://schemas.microsoft.com/office/spreadsheetml/2017/richdata2" ref="A5:U107">
      <sortCondition ref="B4"/>
    </sortState>
  </autoFilter>
  <mergeCells count="4">
    <mergeCell ref="D3:H3"/>
    <mergeCell ref="I3:L3"/>
    <mergeCell ref="M3:Q3"/>
    <mergeCell ref="R3:U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A4B60-0EE4-4B9A-A528-02115B7E7D53}">
  <dimension ref="A1:V38"/>
  <sheetViews>
    <sheetView workbookViewId="0">
      <selection activeCell="P8" sqref="P8"/>
    </sheetView>
  </sheetViews>
  <sheetFormatPr defaultRowHeight="15" x14ac:dyDescent="0.25"/>
  <cols>
    <col min="1" max="1" width="18.42578125" bestFit="1" customWidth="1"/>
    <col min="2" max="2" width="18.42578125" customWidth="1"/>
    <col min="3" max="3" width="11.7109375" bestFit="1" customWidth="1"/>
    <col min="4" max="4" width="10.7109375" bestFit="1" customWidth="1"/>
    <col min="5" max="5" width="13.85546875" style="7" customWidth="1"/>
    <col min="6" max="7" width="13.85546875" customWidth="1"/>
    <col min="8" max="8" width="9" bestFit="1" customWidth="1"/>
    <col min="9" max="9" width="6.140625" style="9" bestFit="1" customWidth="1"/>
    <col min="10" max="10" width="13.85546875" style="7" bestFit="1" customWidth="1"/>
    <col min="11" max="11" width="13.85546875" bestFit="1" customWidth="1"/>
    <col min="12" max="12" width="9" bestFit="1" customWidth="1"/>
    <col min="13" max="13" width="7.140625" style="9" bestFit="1" customWidth="1"/>
    <col min="14" max="14" width="13.85546875" style="7" customWidth="1"/>
    <col min="15" max="16" width="13.85546875" customWidth="1"/>
    <col min="17" max="17" width="9" bestFit="1" customWidth="1"/>
    <col min="18" max="18" width="7.140625" style="9" bestFit="1" customWidth="1"/>
    <col min="19" max="19" width="13.85546875" style="7" customWidth="1"/>
    <col min="20" max="20" width="13.85546875" customWidth="1"/>
    <col min="21" max="21" width="9" bestFit="1" customWidth="1"/>
    <col min="22" max="22" width="7.140625" style="9" bestFit="1" customWidth="1"/>
  </cols>
  <sheetData>
    <row r="1" spans="1:22" x14ac:dyDescent="0.25">
      <c r="A1" s="22" t="s">
        <v>2138</v>
      </c>
      <c r="B1" s="22"/>
      <c r="E1"/>
      <c r="I1"/>
      <c r="J1"/>
      <c r="M1"/>
      <c r="N1"/>
      <c r="R1"/>
      <c r="S1"/>
      <c r="V1"/>
    </row>
    <row r="2" spans="1:22" ht="15.75" thickBot="1" x14ac:dyDescent="0.3">
      <c r="E2"/>
      <c r="I2"/>
      <c r="J2"/>
      <c r="M2"/>
      <c r="N2"/>
      <c r="R2"/>
      <c r="S2"/>
      <c r="V2"/>
    </row>
    <row r="3" spans="1:22" ht="15.75" thickBot="1" x14ac:dyDescent="0.3">
      <c r="E3" s="23" t="s">
        <v>1985</v>
      </c>
      <c r="F3" s="24"/>
      <c r="G3" s="24"/>
      <c r="H3" s="24"/>
      <c r="I3" s="25"/>
      <c r="J3" s="23" t="s">
        <v>2136</v>
      </c>
      <c r="K3" s="24"/>
      <c r="L3" s="24"/>
      <c r="M3" s="25"/>
      <c r="N3" s="23" t="s">
        <v>1985</v>
      </c>
      <c r="O3" s="24"/>
      <c r="P3" s="24"/>
      <c r="Q3" s="24"/>
      <c r="R3" s="25"/>
      <c r="S3" s="23" t="s">
        <v>2136</v>
      </c>
      <c r="T3" s="24"/>
      <c r="U3" s="24"/>
      <c r="V3" s="25"/>
    </row>
    <row r="4" spans="1:22" ht="30.75" thickBot="1" x14ac:dyDescent="0.3">
      <c r="A4" s="2" t="s">
        <v>2131</v>
      </c>
      <c r="B4" s="3" t="s">
        <v>2139</v>
      </c>
      <c r="C4" s="3" t="s">
        <v>2094</v>
      </c>
      <c r="D4" s="3" t="s">
        <v>1986</v>
      </c>
      <c r="E4" s="14" t="s">
        <v>1987</v>
      </c>
      <c r="F4" s="15" t="s">
        <v>1988</v>
      </c>
      <c r="G4" s="15" t="s">
        <v>1989</v>
      </c>
      <c r="H4" s="16" t="s">
        <v>2095</v>
      </c>
      <c r="I4" s="17" t="s">
        <v>2098</v>
      </c>
      <c r="J4" s="14" t="s">
        <v>1987</v>
      </c>
      <c r="K4" s="15" t="s">
        <v>1990</v>
      </c>
      <c r="L4" s="16" t="s">
        <v>2095</v>
      </c>
      <c r="M4" s="17" t="s">
        <v>2099</v>
      </c>
      <c r="N4" s="14" t="s">
        <v>1987</v>
      </c>
      <c r="O4" s="15" t="s">
        <v>1988</v>
      </c>
      <c r="P4" s="15" t="s">
        <v>1989</v>
      </c>
      <c r="Q4" s="16" t="s">
        <v>2134</v>
      </c>
      <c r="R4" s="17" t="s">
        <v>2100</v>
      </c>
      <c r="S4" s="14" t="s">
        <v>1987</v>
      </c>
      <c r="T4" s="15" t="s">
        <v>1990</v>
      </c>
      <c r="U4" s="16" t="s">
        <v>2134</v>
      </c>
      <c r="V4" s="17" t="s">
        <v>2101</v>
      </c>
    </row>
    <row r="5" spans="1:22" x14ac:dyDescent="0.25">
      <c r="A5" s="18" t="s">
        <v>2135</v>
      </c>
      <c r="B5" s="18" t="s">
        <v>2140</v>
      </c>
      <c r="C5" s="20">
        <f t="shared" ref="C5:C38" si="0">LOG(AVERAGE(I5,M5,R5,V5)*SQRT(D5))</f>
        <v>1.0440680443502757</v>
      </c>
      <c r="D5" s="18">
        <v>10</v>
      </c>
      <c r="E5" s="21">
        <v>0.77115959999999995</v>
      </c>
      <c r="F5" s="20">
        <v>0.65530460000000001</v>
      </c>
      <c r="G5" s="20">
        <v>0.6582694</v>
      </c>
      <c r="H5" s="20">
        <v>0.69491119999999995</v>
      </c>
      <c r="I5" s="19">
        <v>1</v>
      </c>
      <c r="J5" s="21">
        <v>0.64442359999999999</v>
      </c>
      <c r="K5" s="20">
        <v>0.63215960000000004</v>
      </c>
      <c r="L5" s="20">
        <v>0.63829160000000007</v>
      </c>
      <c r="M5" s="19">
        <v>7</v>
      </c>
      <c r="N5" s="21">
        <v>0.79847595000000005</v>
      </c>
      <c r="O5" s="20">
        <v>0.74041944999999998</v>
      </c>
      <c r="P5" s="20">
        <v>0.71387622499999992</v>
      </c>
      <c r="Q5" s="20">
        <v>0.75092387499999991</v>
      </c>
      <c r="R5" s="19">
        <v>1</v>
      </c>
      <c r="S5" s="21">
        <v>0.66436459999999997</v>
      </c>
      <c r="T5" s="20">
        <v>0.63883714999999996</v>
      </c>
      <c r="U5" s="20">
        <v>0.65160087499999997</v>
      </c>
      <c r="V5" s="19">
        <v>5</v>
      </c>
    </row>
    <row r="6" spans="1:22" x14ac:dyDescent="0.25">
      <c r="A6" t="s">
        <v>2132</v>
      </c>
      <c r="B6" t="s">
        <v>2160</v>
      </c>
      <c r="C6" s="13">
        <f t="shared" si="0"/>
        <v>1.4945858099617957</v>
      </c>
      <c r="D6">
        <v>6</v>
      </c>
      <c r="E6" s="12">
        <v>0.77812979999999998</v>
      </c>
      <c r="F6" s="13">
        <v>0.57644209999999996</v>
      </c>
      <c r="G6" s="13">
        <v>0.68455639999999995</v>
      </c>
      <c r="H6" s="13">
        <v>0.67970943333333322</v>
      </c>
      <c r="I6" s="9">
        <v>2</v>
      </c>
      <c r="J6" s="12">
        <v>0.62750629999999996</v>
      </c>
      <c r="K6" s="13">
        <v>0.50868539999999995</v>
      </c>
      <c r="L6" s="13">
        <v>0.56809584999999996</v>
      </c>
      <c r="M6" s="9">
        <v>23</v>
      </c>
      <c r="N6" s="12">
        <v>0.81401545000000008</v>
      </c>
      <c r="O6" s="13">
        <v>0.60635275</v>
      </c>
      <c r="P6" s="13">
        <v>0.72812982500000012</v>
      </c>
      <c r="Q6" s="13">
        <v>0.71616600833333344</v>
      </c>
      <c r="R6" s="9">
        <v>2</v>
      </c>
      <c r="S6" s="12">
        <v>0.65263207499999998</v>
      </c>
      <c r="T6" s="13">
        <v>0.5</v>
      </c>
      <c r="U6" s="13">
        <v>0.57631603750000004</v>
      </c>
      <c r="V6" s="9">
        <v>24</v>
      </c>
    </row>
    <row r="7" spans="1:22" x14ac:dyDescent="0.25">
      <c r="A7" t="s">
        <v>2102</v>
      </c>
      <c r="B7" t="s">
        <v>2150</v>
      </c>
      <c r="C7" s="13">
        <f t="shared" si="0"/>
        <v>1.4195228687757646</v>
      </c>
      <c r="D7">
        <v>5</v>
      </c>
      <c r="E7" s="12">
        <v>0.69285779999999997</v>
      </c>
      <c r="F7" s="13">
        <v>0.55042360000000001</v>
      </c>
      <c r="G7" s="13">
        <v>0.72070100000000004</v>
      </c>
      <c r="H7" s="13">
        <v>0.65466080000000004</v>
      </c>
      <c r="I7" s="9">
        <v>6</v>
      </c>
      <c r="J7" s="12">
        <v>0.64317040000000003</v>
      </c>
      <c r="K7" s="13">
        <v>0.51866199999999996</v>
      </c>
      <c r="L7" s="13">
        <v>0.58091619999999999</v>
      </c>
      <c r="M7" s="9">
        <v>20</v>
      </c>
      <c r="N7" s="12">
        <v>0.71923239999999988</v>
      </c>
      <c r="O7" s="13">
        <v>0.60596724999999996</v>
      </c>
      <c r="P7" s="13">
        <v>0.79062417500000004</v>
      </c>
      <c r="Q7" s="13">
        <v>0.70527460833333322</v>
      </c>
      <c r="R7" s="9">
        <v>3</v>
      </c>
      <c r="S7" s="12">
        <v>0.68211820000000001</v>
      </c>
      <c r="T7" s="13">
        <v>0.5</v>
      </c>
      <c r="U7" s="13">
        <v>0.59105910000000006</v>
      </c>
      <c r="V7" s="9">
        <v>18</v>
      </c>
    </row>
    <row r="8" spans="1:22" x14ac:dyDescent="0.25">
      <c r="A8" t="s">
        <v>2108</v>
      </c>
      <c r="B8" t="s">
        <v>2145</v>
      </c>
      <c r="C8" s="13">
        <f t="shared" si="0"/>
        <v>1.2494136317628155</v>
      </c>
      <c r="D8">
        <v>6</v>
      </c>
      <c r="E8" s="12">
        <v>0.73123930000000004</v>
      </c>
      <c r="F8" s="13">
        <v>0.59762000000000004</v>
      </c>
      <c r="G8" s="13">
        <v>0.64184010000000002</v>
      </c>
      <c r="H8" s="13">
        <v>0.65689980000000003</v>
      </c>
      <c r="I8" s="9">
        <v>5</v>
      </c>
      <c r="J8" s="12">
        <v>0.67073930000000004</v>
      </c>
      <c r="K8" s="13">
        <v>0.54976530000000001</v>
      </c>
      <c r="L8" s="13">
        <v>0.61025229999999997</v>
      </c>
      <c r="M8" s="9">
        <v>12</v>
      </c>
      <c r="N8" s="12">
        <v>0.76060672500000004</v>
      </c>
      <c r="O8" s="13">
        <v>0.67581424999999995</v>
      </c>
      <c r="P8" s="13">
        <v>0.676679225</v>
      </c>
      <c r="Q8" s="13">
        <v>0.70436673333333333</v>
      </c>
      <c r="R8" s="9">
        <v>4</v>
      </c>
      <c r="S8" s="12">
        <v>0.71630670000000007</v>
      </c>
      <c r="T8" s="13">
        <v>0.53397157500000003</v>
      </c>
      <c r="U8" s="13">
        <v>0.62513913750000005</v>
      </c>
      <c r="V8" s="9">
        <v>8</v>
      </c>
    </row>
    <row r="9" spans="1:22" x14ac:dyDescent="0.25">
      <c r="A9" t="s">
        <v>2111</v>
      </c>
      <c r="B9" t="s">
        <v>2141</v>
      </c>
      <c r="C9" s="13">
        <f t="shared" si="0"/>
        <v>1.1532125137753437</v>
      </c>
      <c r="D9">
        <v>10</v>
      </c>
      <c r="E9" s="12">
        <v>0.77930659999999996</v>
      </c>
      <c r="F9" s="13">
        <v>0.5683743</v>
      </c>
      <c r="G9" s="13">
        <v>0.62979189999999996</v>
      </c>
      <c r="H9" s="13">
        <v>0.6591575999999999</v>
      </c>
      <c r="I9" s="9">
        <v>4</v>
      </c>
      <c r="J9" s="12">
        <v>0.66510029999999998</v>
      </c>
      <c r="K9" s="13">
        <v>0.61772300000000002</v>
      </c>
      <c r="L9" s="13">
        <v>0.64141165</v>
      </c>
      <c r="M9" s="9">
        <v>5</v>
      </c>
      <c r="N9" s="12">
        <v>0.81310927499999996</v>
      </c>
      <c r="O9" s="13">
        <v>0.62410374999999996</v>
      </c>
      <c r="P9" s="13">
        <v>0.67229892499999999</v>
      </c>
      <c r="Q9" s="13">
        <v>0.70317065000000001</v>
      </c>
      <c r="R9" s="9">
        <v>5</v>
      </c>
      <c r="S9" s="12">
        <v>0.70316449999999997</v>
      </c>
      <c r="T9" s="13">
        <v>0.63480227499999997</v>
      </c>
      <c r="U9" s="13">
        <v>0.66898338749999997</v>
      </c>
      <c r="V9" s="9">
        <v>4</v>
      </c>
    </row>
    <row r="10" spans="1:22" x14ac:dyDescent="0.25">
      <c r="A10" t="s">
        <v>2103</v>
      </c>
      <c r="B10" t="s">
        <v>2171</v>
      </c>
      <c r="C10" s="13">
        <f t="shared" si="0"/>
        <v>1.3519679457214211</v>
      </c>
      <c r="D10">
        <v>7</v>
      </c>
      <c r="E10" s="12">
        <v>0.74545130000000004</v>
      </c>
      <c r="F10" s="13">
        <v>0.54538120000000001</v>
      </c>
      <c r="G10" s="13">
        <v>0.70536690000000002</v>
      </c>
      <c r="H10" s="13">
        <v>0.66539979999999999</v>
      </c>
      <c r="I10" s="9">
        <v>3</v>
      </c>
      <c r="J10" s="12">
        <v>0.66008770000000005</v>
      </c>
      <c r="K10" s="13">
        <v>0.59143190000000001</v>
      </c>
      <c r="L10" s="13">
        <v>0.62575979999999998</v>
      </c>
      <c r="M10" s="9">
        <v>8</v>
      </c>
      <c r="N10" s="12">
        <v>0.78056092500000007</v>
      </c>
      <c r="O10" s="13">
        <v>0.58317920000000001</v>
      </c>
      <c r="P10" s="13">
        <v>0.74462634999999999</v>
      </c>
      <c r="Q10" s="13">
        <v>0.70278882499999995</v>
      </c>
      <c r="R10" s="9">
        <v>6</v>
      </c>
      <c r="S10" s="12">
        <v>0.68371557500000002</v>
      </c>
      <c r="T10" s="13">
        <v>0.5</v>
      </c>
      <c r="U10" s="13">
        <v>0.59185778749999995</v>
      </c>
      <c r="V10" s="9">
        <v>17</v>
      </c>
    </row>
    <row r="11" spans="1:22" x14ac:dyDescent="0.25">
      <c r="A11" t="s">
        <v>2116</v>
      </c>
      <c r="B11" t="s">
        <v>2154</v>
      </c>
      <c r="C11" s="13">
        <f t="shared" si="0"/>
        <v>1.5504436274267968</v>
      </c>
      <c r="D11">
        <v>6</v>
      </c>
      <c r="E11" s="12">
        <v>0.76464200000000004</v>
      </c>
      <c r="F11" s="13">
        <v>0.59741829999999996</v>
      </c>
      <c r="G11" s="13">
        <v>0.59255199999999997</v>
      </c>
      <c r="H11" s="13">
        <v>0.65153743333333336</v>
      </c>
      <c r="I11" s="9">
        <v>8</v>
      </c>
      <c r="J11" s="12">
        <v>0.64317040000000003</v>
      </c>
      <c r="K11" s="13">
        <v>0.50739440000000002</v>
      </c>
      <c r="L11" s="13">
        <v>0.57528240000000008</v>
      </c>
      <c r="M11" s="9">
        <v>21</v>
      </c>
      <c r="N11" s="12">
        <v>0.79178649999999995</v>
      </c>
      <c r="O11" s="13">
        <v>0.63865324999999995</v>
      </c>
      <c r="P11" s="13">
        <v>0.62155859999999996</v>
      </c>
      <c r="Q11" s="13">
        <v>0.68399944999999995</v>
      </c>
      <c r="R11" s="9">
        <v>7</v>
      </c>
      <c r="S11" s="12">
        <v>0.66605214999999995</v>
      </c>
      <c r="T11" s="13">
        <v>0.5</v>
      </c>
      <c r="U11" s="13">
        <v>0.58302607500000003</v>
      </c>
      <c r="V11" s="9">
        <v>22</v>
      </c>
    </row>
    <row r="12" spans="1:22" x14ac:dyDescent="0.25">
      <c r="A12" t="s">
        <v>2109</v>
      </c>
      <c r="B12" t="s">
        <v>2161</v>
      </c>
      <c r="C12" s="13">
        <f t="shared" si="0"/>
        <v>1.4191293077419758</v>
      </c>
      <c r="D12">
        <v>9</v>
      </c>
      <c r="E12" s="12">
        <v>0.776953</v>
      </c>
      <c r="F12" s="13">
        <v>0.54800320000000002</v>
      </c>
      <c r="G12" s="13">
        <v>0.63855419999999996</v>
      </c>
      <c r="H12" s="13">
        <v>0.65450346666666659</v>
      </c>
      <c r="I12" s="9">
        <v>7</v>
      </c>
      <c r="J12" s="12">
        <v>0.66697989999999996</v>
      </c>
      <c r="K12" s="13">
        <v>0.56643189999999999</v>
      </c>
      <c r="L12" s="13">
        <v>0.61670589999999992</v>
      </c>
      <c r="M12" s="9">
        <v>11</v>
      </c>
      <c r="N12" s="12">
        <v>0.80114615</v>
      </c>
      <c r="O12" s="13">
        <v>0.57462455000000001</v>
      </c>
      <c r="P12" s="13">
        <v>0.66409164999999992</v>
      </c>
      <c r="Q12" s="13">
        <v>0.67995411666666661</v>
      </c>
      <c r="R12" s="9">
        <v>8</v>
      </c>
      <c r="S12" s="12">
        <v>0.66071322499999996</v>
      </c>
      <c r="T12" s="13">
        <v>0.58701122499999991</v>
      </c>
      <c r="U12" s="13">
        <v>0.62386222499999988</v>
      </c>
      <c r="V12" s="9">
        <v>9</v>
      </c>
    </row>
    <row r="13" spans="1:22" x14ac:dyDescent="0.25">
      <c r="A13" t="s">
        <v>2113</v>
      </c>
      <c r="B13" t="s">
        <v>2142</v>
      </c>
      <c r="C13" s="13">
        <f t="shared" si="0"/>
        <v>1.2296962438796155</v>
      </c>
      <c r="D13">
        <v>8</v>
      </c>
      <c r="E13" s="12">
        <v>0.72245859999999995</v>
      </c>
      <c r="F13" s="13">
        <v>0.56454219999999999</v>
      </c>
      <c r="G13" s="13">
        <v>0.61445780000000005</v>
      </c>
      <c r="H13" s="13">
        <v>0.6338195333333333</v>
      </c>
      <c r="I13" s="9">
        <v>9</v>
      </c>
      <c r="J13" s="12">
        <v>0.72431080000000003</v>
      </c>
      <c r="K13" s="13">
        <v>0.59225349999999999</v>
      </c>
      <c r="L13" s="13">
        <v>0.65828215000000001</v>
      </c>
      <c r="M13" s="9">
        <v>3</v>
      </c>
      <c r="N13" s="12">
        <v>0.74765947499999996</v>
      </c>
      <c r="O13" s="13">
        <v>0.62098414999999996</v>
      </c>
      <c r="P13" s="13">
        <v>0.65793582500000003</v>
      </c>
      <c r="Q13" s="13">
        <v>0.67552648333333332</v>
      </c>
      <c r="R13" s="9">
        <v>9</v>
      </c>
      <c r="S13" s="12">
        <v>0.762306225</v>
      </c>
      <c r="T13" s="13">
        <v>0.57931862499999998</v>
      </c>
      <c r="U13" s="13">
        <v>0.67081242500000005</v>
      </c>
      <c r="V13" s="9">
        <v>3</v>
      </c>
    </row>
    <row r="14" spans="1:22" x14ac:dyDescent="0.25">
      <c r="A14" t="s">
        <v>2115</v>
      </c>
      <c r="B14" t="s">
        <v>2165</v>
      </c>
      <c r="C14" s="13">
        <f t="shared" si="0"/>
        <v>1.660391098402467</v>
      </c>
      <c r="D14">
        <v>9</v>
      </c>
      <c r="E14" s="12">
        <v>0.7687155</v>
      </c>
      <c r="F14" s="13">
        <v>0.50342880000000001</v>
      </c>
      <c r="G14" s="13">
        <v>0.61226729999999996</v>
      </c>
      <c r="H14" s="13">
        <v>0.62813719999999995</v>
      </c>
      <c r="I14" s="9">
        <v>12</v>
      </c>
      <c r="J14" s="12">
        <v>0.65632829999999998</v>
      </c>
      <c r="K14" s="13">
        <v>0.5146714</v>
      </c>
      <c r="L14" s="13">
        <v>0.58549984999999993</v>
      </c>
      <c r="M14" s="9">
        <v>18</v>
      </c>
      <c r="N14" s="12">
        <v>0.80773547500000009</v>
      </c>
      <c r="O14" s="13">
        <v>0.57539790000000002</v>
      </c>
      <c r="P14" s="13">
        <v>0.62004652500000002</v>
      </c>
      <c r="Q14" s="13">
        <v>0.66772663333333337</v>
      </c>
      <c r="R14" s="9">
        <v>10</v>
      </c>
      <c r="S14" s="12">
        <v>0.66060267500000003</v>
      </c>
      <c r="T14" s="13">
        <v>0.50673987499999995</v>
      </c>
      <c r="U14" s="13">
        <v>0.58367127499999993</v>
      </c>
      <c r="V14" s="9">
        <v>21</v>
      </c>
    </row>
    <row r="15" spans="1:22" x14ac:dyDescent="0.25">
      <c r="A15" t="s">
        <v>2107</v>
      </c>
      <c r="B15" t="s">
        <v>2157</v>
      </c>
      <c r="C15" s="13">
        <f t="shared" si="0"/>
        <v>1.5118833609788744</v>
      </c>
      <c r="D15">
        <v>4</v>
      </c>
      <c r="E15" s="12">
        <v>0.68027519999999997</v>
      </c>
      <c r="F15" s="13">
        <v>0.56514719999999996</v>
      </c>
      <c r="G15" s="13">
        <v>0.64293540000000005</v>
      </c>
      <c r="H15" s="13">
        <v>0.62945259999999992</v>
      </c>
      <c r="I15" s="9">
        <v>11</v>
      </c>
      <c r="J15" s="12">
        <v>0.59210529999999995</v>
      </c>
      <c r="K15" s="13">
        <v>0.58990609999999999</v>
      </c>
      <c r="L15" s="13">
        <v>0.59100569999999997</v>
      </c>
      <c r="M15" s="9">
        <v>17</v>
      </c>
      <c r="N15" s="12">
        <v>0.69937824999999987</v>
      </c>
      <c r="O15" s="13">
        <v>0.59704035</v>
      </c>
      <c r="P15" s="13">
        <v>0.69873334999999992</v>
      </c>
      <c r="Q15" s="13">
        <v>0.66505064999999997</v>
      </c>
      <c r="R15" s="9">
        <v>11</v>
      </c>
      <c r="S15" s="12">
        <v>0.63073515000000002</v>
      </c>
      <c r="T15" s="13">
        <v>0.5</v>
      </c>
      <c r="U15" s="13">
        <v>0.56536757500000001</v>
      </c>
      <c r="V15" s="9">
        <v>26</v>
      </c>
    </row>
    <row r="16" spans="1:22" x14ac:dyDescent="0.25">
      <c r="A16" t="s">
        <v>2143</v>
      </c>
      <c r="B16" t="s">
        <v>2144</v>
      </c>
      <c r="C16" s="13">
        <f t="shared" si="0"/>
        <v>1.2525749891599529</v>
      </c>
      <c r="D16">
        <v>5</v>
      </c>
      <c r="E16" s="12">
        <v>0.70562139999999995</v>
      </c>
      <c r="F16" s="13">
        <v>0.5574829</v>
      </c>
      <c r="G16" s="13">
        <v>0.60131429999999997</v>
      </c>
      <c r="H16" s="13">
        <v>0.62147286666666668</v>
      </c>
      <c r="I16" s="9">
        <v>16</v>
      </c>
      <c r="J16" s="12">
        <v>0.69392229999999999</v>
      </c>
      <c r="K16" s="13">
        <v>0.64307510000000001</v>
      </c>
      <c r="L16" s="13">
        <v>0.6684987</v>
      </c>
      <c r="M16" s="9">
        <v>2</v>
      </c>
      <c r="N16" s="12">
        <v>0.72807547500000003</v>
      </c>
      <c r="O16" s="13">
        <v>0.61169469999999992</v>
      </c>
      <c r="P16" s="13">
        <v>0.62525472500000001</v>
      </c>
      <c r="Q16" s="13">
        <v>0.65500829999999999</v>
      </c>
      <c r="R16" s="9">
        <v>12</v>
      </c>
      <c r="S16" s="12">
        <v>0.71763719999999998</v>
      </c>
      <c r="T16" s="13">
        <v>0.65133660000000004</v>
      </c>
      <c r="U16" s="13">
        <v>0.68448690000000001</v>
      </c>
      <c r="V16" s="9">
        <v>2</v>
      </c>
    </row>
    <row r="17" spans="1:22" x14ac:dyDescent="0.25">
      <c r="A17" t="s">
        <v>2105</v>
      </c>
      <c r="B17" t="s">
        <v>2158</v>
      </c>
      <c r="C17" s="13">
        <f t="shared" si="0"/>
        <v>1.6562473535948357</v>
      </c>
      <c r="D17">
        <v>6</v>
      </c>
      <c r="E17" s="12">
        <v>0.68000360000000004</v>
      </c>
      <c r="F17" s="13">
        <v>0.53691</v>
      </c>
      <c r="G17" s="13">
        <v>0.66046000000000005</v>
      </c>
      <c r="H17" s="13">
        <v>0.62579119999999999</v>
      </c>
      <c r="I17" s="9">
        <v>13</v>
      </c>
      <c r="J17" s="12">
        <v>0.60557640000000001</v>
      </c>
      <c r="K17" s="13">
        <v>0.49565730000000002</v>
      </c>
      <c r="L17" s="13">
        <v>0.55061685000000005</v>
      </c>
      <c r="M17" s="9">
        <v>28</v>
      </c>
      <c r="N17" s="12">
        <v>0.71515017499999989</v>
      </c>
      <c r="O17" s="13">
        <v>0.55893314999999999</v>
      </c>
      <c r="P17" s="13">
        <v>0.68645302499999994</v>
      </c>
      <c r="Q17" s="13">
        <v>0.65351211666666664</v>
      </c>
      <c r="R17" s="9">
        <v>13</v>
      </c>
      <c r="S17" s="12">
        <v>0.66114534999999997</v>
      </c>
      <c r="T17" s="13">
        <v>0.50800129999999999</v>
      </c>
      <c r="U17" s="13">
        <v>0.58457332500000003</v>
      </c>
      <c r="V17" s="9">
        <v>20</v>
      </c>
    </row>
    <row r="18" spans="1:22" x14ac:dyDescent="0.25">
      <c r="A18" t="s">
        <v>2112</v>
      </c>
      <c r="B18" t="s">
        <v>2175</v>
      </c>
      <c r="C18" s="13">
        <f t="shared" si="0"/>
        <v>1.3494850021680094</v>
      </c>
      <c r="D18">
        <v>5</v>
      </c>
      <c r="E18" s="12">
        <v>0.72064810000000001</v>
      </c>
      <c r="F18" s="13">
        <v>0.55889469999999997</v>
      </c>
      <c r="G18" s="13">
        <v>0.61774370000000001</v>
      </c>
      <c r="H18" s="13">
        <v>0.63242883333333333</v>
      </c>
      <c r="I18" s="9">
        <v>10</v>
      </c>
      <c r="J18" s="12">
        <v>0.65006269999999999</v>
      </c>
      <c r="K18" s="13">
        <v>0.59166669999999999</v>
      </c>
      <c r="L18" s="13">
        <v>0.62086470000000005</v>
      </c>
      <c r="M18" s="9">
        <v>10</v>
      </c>
      <c r="N18" s="12">
        <v>0.75118007500000006</v>
      </c>
      <c r="O18" s="13">
        <v>0.55541594999999999</v>
      </c>
      <c r="P18" s="13">
        <v>0.63931032500000007</v>
      </c>
      <c r="Q18" s="13">
        <v>0.64863545000000011</v>
      </c>
      <c r="R18" s="9">
        <v>14</v>
      </c>
      <c r="S18" s="12">
        <v>0.67525182500000003</v>
      </c>
      <c r="T18" s="13">
        <v>0.61386039999999997</v>
      </c>
      <c r="U18" s="13">
        <v>0.6445561125</v>
      </c>
      <c r="V18" s="9">
        <v>6</v>
      </c>
    </row>
    <row r="19" spans="1:22" x14ac:dyDescent="0.25">
      <c r="A19" t="s">
        <v>2106</v>
      </c>
      <c r="B19" t="s">
        <v>2164</v>
      </c>
      <c r="C19" s="13">
        <f t="shared" si="0"/>
        <v>1.5108530044029842</v>
      </c>
      <c r="D19">
        <v>5</v>
      </c>
      <c r="E19" s="12">
        <v>0.70000910000000005</v>
      </c>
      <c r="F19" s="13">
        <v>0.50847120000000001</v>
      </c>
      <c r="G19" s="13">
        <v>0.65936470000000003</v>
      </c>
      <c r="H19" s="13">
        <v>0.62261500000000003</v>
      </c>
      <c r="I19" s="9">
        <v>15</v>
      </c>
      <c r="J19" s="12">
        <v>0.61779450000000002</v>
      </c>
      <c r="K19" s="13">
        <v>0.57241779999999998</v>
      </c>
      <c r="L19" s="13">
        <v>0.59510615</v>
      </c>
      <c r="M19" s="9">
        <v>16</v>
      </c>
      <c r="N19" s="12">
        <v>0.73904685000000003</v>
      </c>
      <c r="O19" s="13">
        <v>0.50640025</v>
      </c>
      <c r="P19" s="13">
        <v>0.69526924999999995</v>
      </c>
      <c r="Q19" s="13">
        <v>0.64690544999999999</v>
      </c>
      <c r="R19" s="9">
        <v>15</v>
      </c>
      <c r="S19" s="12">
        <v>0.66469192500000007</v>
      </c>
      <c r="T19" s="13">
        <v>0.57010695</v>
      </c>
      <c r="U19" s="13">
        <v>0.61739943750000004</v>
      </c>
      <c r="V19" s="9">
        <v>12</v>
      </c>
    </row>
    <row r="20" spans="1:22" x14ac:dyDescent="0.25">
      <c r="A20" t="s">
        <v>2125</v>
      </c>
      <c r="B20" t="s">
        <v>2167</v>
      </c>
      <c r="C20" s="13">
        <f t="shared" si="0"/>
        <v>1.3667992304806695</v>
      </c>
      <c r="D20">
        <v>6</v>
      </c>
      <c r="E20" s="12">
        <v>0.72653210000000001</v>
      </c>
      <c r="F20" s="13">
        <v>0.54517950000000004</v>
      </c>
      <c r="G20" s="13">
        <v>0.54435929999999999</v>
      </c>
      <c r="H20" s="13">
        <v>0.60535696666666672</v>
      </c>
      <c r="I20" s="9">
        <v>20</v>
      </c>
      <c r="J20" s="12">
        <v>0.73809519999999995</v>
      </c>
      <c r="K20" s="13">
        <v>0.61889669999999997</v>
      </c>
      <c r="L20" s="13">
        <v>0.67849594999999996</v>
      </c>
      <c r="M20" s="9">
        <v>1</v>
      </c>
      <c r="N20" s="12">
        <v>0.75984640000000003</v>
      </c>
      <c r="O20" s="13">
        <v>0.62895365000000003</v>
      </c>
      <c r="P20" s="13">
        <v>0.54936995</v>
      </c>
      <c r="Q20" s="13">
        <v>0.64605666666666661</v>
      </c>
      <c r="R20" s="9">
        <v>16</v>
      </c>
      <c r="S20" s="12">
        <v>0.77375847499999995</v>
      </c>
      <c r="T20" s="13">
        <v>0.63811879999999999</v>
      </c>
      <c r="U20" s="13">
        <v>0.70593863749999997</v>
      </c>
      <c r="V20" s="9">
        <v>1</v>
      </c>
    </row>
    <row r="21" spans="1:22" x14ac:dyDescent="0.25">
      <c r="A21" t="s">
        <v>2126</v>
      </c>
      <c r="B21" t="s">
        <v>2146</v>
      </c>
      <c r="C21" s="13">
        <f t="shared" si="0"/>
        <v>1.9091541942647809</v>
      </c>
      <c r="D21">
        <v>13</v>
      </c>
      <c r="E21" s="12">
        <v>0.69702180000000002</v>
      </c>
      <c r="F21" s="13">
        <v>0.58975390000000005</v>
      </c>
      <c r="G21" s="13">
        <v>0.5388828</v>
      </c>
      <c r="H21" s="13">
        <v>0.60855283333333343</v>
      </c>
      <c r="I21" s="9">
        <v>18</v>
      </c>
      <c r="J21" s="12">
        <v>0.57581450000000001</v>
      </c>
      <c r="K21" s="13">
        <v>0.50985919999999996</v>
      </c>
      <c r="L21" s="13">
        <v>0.54283685000000004</v>
      </c>
      <c r="M21" s="9">
        <v>30</v>
      </c>
      <c r="N21" s="12">
        <v>0.72754805</v>
      </c>
      <c r="O21" s="13">
        <v>0.6399243</v>
      </c>
      <c r="P21" s="13">
        <v>0.54420772500000003</v>
      </c>
      <c r="Q21" s="13">
        <v>0.63722669166666668</v>
      </c>
      <c r="R21" s="9">
        <v>17</v>
      </c>
      <c r="S21" s="12">
        <v>0.61036964999999999</v>
      </c>
      <c r="T21" s="13">
        <v>0.54216562499999998</v>
      </c>
      <c r="U21" s="13">
        <v>0.57626763749999999</v>
      </c>
      <c r="V21" s="9">
        <v>25</v>
      </c>
    </row>
    <row r="22" spans="1:22" x14ac:dyDescent="0.25">
      <c r="A22" t="s">
        <v>2104</v>
      </c>
      <c r="B22" t="s">
        <v>2155</v>
      </c>
      <c r="C22" s="13">
        <f t="shared" si="0"/>
        <v>1.8179679507219446</v>
      </c>
      <c r="D22">
        <v>8</v>
      </c>
      <c r="E22" s="12">
        <v>0.68661170000000005</v>
      </c>
      <c r="F22" s="13">
        <v>0.50786609999999999</v>
      </c>
      <c r="G22" s="13">
        <v>0.68017519999999998</v>
      </c>
      <c r="H22" s="13">
        <v>0.62488433333333326</v>
      </c>
      <c r="I22" s="9">
        <v>14</v>
      </c>
      <c r="J22" s="12">
        <v>0.55670430000000004</v>
      </c>
      <c r="K22" s="13">
        <v>0.54014079999999998</v>
      </c>
      <c r="L22" s="13">
        <v>0.54842254999999995</v>
      </c>
      <c r="M22" s="9">
        <v>29</v>
      </c>
      <c r="N22" s="12">
        <v>0.71455580000000007</v>
      </c>
      <c r="O22" s="13">
        <v>0.5</v>
      </c>
      <c r="P22" s="13">
        <v>0.69344762500000001</v>
      </c>
      <c r="Q22" s="13">
        <v>0.63600114166666666</v>
      </c>
      <c r="R22" s="9">
        <v>18</v>
      </c>
      <c r="S22" s="12">
        <v>0.55324882500000006</v>
      </c>
      <c r="T22" s="13">
        <v>0.51931097500000001</v>
      </c>
      <c r="U22" s="13">
        <v>0.53627990000000003</v>
      </c>
      <c r="V22" s="9">
        <v>32</v>
      </c>
    </row>
    <row r="23" spans="1:22" x14ac:dyDescent="0.25">
      <c r="A23" t="s">
        <v>2127</v>
      </c>
      <c r="B23" t="s">
        <v>2159</v>
      </c>
      <c r="C23" s="13">
        <f t="shared" si="0"/>
        <v>1.6559100297186968</v>
      </c>
      <c r="D23">
        <v>5</v>
      </c>
      <c r="E23" s="12">
        <v>0.70191000000000003</v>
      </c>
      <c r="F23" s="13">
        <v>0.5574829</v>
      </c>
      <c r="G23" s="13">
        <v>0.53450160000000002</v>
      </c>
      <c r="H23" s="13">
        <v>0.59796483333333328</v>
      </c>
      <c r="I23" s="9">
        <v>27</v>
      </c>
      <c r="J23" s="12">
        <v>0.67230579999999995</v>
      </c>
      <c r="K23" s="13">
        <v>0.46678399999999998</v>
      </c>
      <c r="L23" s="13">
        <v>0.56954489999999991</v>
      </c>
      <c r="M23" s="9">
        <v>22</v>
      </c>
      <c r="N23" s="12">
        <v>0.76366637500000001</v>
      </c>
      <c r="O23" s="13">
        <v>0.60349324999999998</v>
      </c>
      <c r="P23" s="13">
        <v>0.52634947500000007</v>
      </c>
      <c r="Q23" s="13">
        <v>0.63116970000000006</v>
      </c>
      <c r="R23" s="9">
        <v>19</v>
      </c>
      <c r="S23" s="12">
        <v>0.70010834999999993</v>
      </c>
      <c r="T23" s="13">
        <v>0.52076760000000011</v>
      </c>
      <c r="U23" s="13">
        <v>0.61043797499999997</v>
      </c>
      <c r="V23" s="9">
        <v>13</v>
      </c>
    </row>
    <row r="24" spans="1:22" x14ac:dyDescent="0.25">
      <c r="A24" t="s">
        <v>2117</v>
      </c>
      <c r="B24" t="s">
        <v>2156</v>
      </c>
      <c r="C24" s="13">
        <f t="shared" si="0"/>
        <v>1.5250448070368452</v>
      </c>
      <c r="D24">
        <v>4</v>
      </c>
      <c r="E24" s="12">
        <v>0.70209109999999997</v>
      </c>
      <c r="F24" s="13">
        <v>0.53469140000000004</v>
      </c>
      <c r="G24" s="13">
        <v>0.58817090000000005</v>
      </c>
      <c r="H24" s="13">
        <v>0.60831780000000002</v>
      </c>
      <c r="I24" s="9">
        <v>19</v>
      </c>
      <c r="J24" s="12">
        <v>0.67481199999999997</v>
      </c>
      <c r="K24" s="13">
        <v>0.53579810000000005</v>
      </c>
      <c r="L24" s="13">
        <v>0.60530505000000001</v>
      </c>
      <c r="M24" s="9">
        <v>14</v>
      </c>
      <c r="N24" s="12">
        <v>0.73822577500000008</v>
      </c>
      <c r="O24" s="13">
        <v>0.5375103</v>
      </c>
      <c r="P24" s="13">
        <v>0.61147229999999997</v>
      </c>
      <c r="Q24" s="13">
        <v>0.62906945833333339</v>
      </c>
      <c r="R24" s="9">
        <v>20</v>
      </c>
      <c r="S24" s="12">
        <v>0.71352769999999999</v>
      </c>
      <c r="T24" s="13">
        <v>0.5</v>
      </c>
      <c r="U24" s="13">
        <v>0.60676384999999999</v>
      </c>
      <c r="V24" s="9">
        <v>14</v>
      </c>
    </row>
    <row r="25" spans="1:22" x14ac:dyDescent="0.25">
      <c r="A25" t="s">
        <v>2124</v>
      </c>
      <c r="B25" t="s">
        <v>2148</v>
      </c>
      <c r="C25" s="13">
        <f t="shared" si="0"/>
        <v>1.9314735759563224</v>
      </c>
      <c r="D25">
        <v>11</v>
      </c>
      <c r="E25" s="12">
        <v>0.71186749999999999</v>
      </c>
      <c r="F25" s="13">
        <v>0.55405409999999999</v>
      </c>
      <c r="G25" s="13">
        <v>0.54435929999999999</v>
      </c>
      <c r="H25" s="13">
        <v>0.60342696666666662</v>
      </c>
      <c r="I25" s="9">
        <v>22</v>
      </c>
      <c r="J25" s="12">
        <v>0.53132829999999998</v>
      </c>
      <c r="K25" s="13">
        <v>0.524061</v>
      </c>
      <c r="L25" s="13">
        <v>0.52769464999999993</v>
      </c>
      <c r="M25" s="9">
        <v>33</v>
      </c>
      <c r="N25" s="12">
        <v>0.73362654999999988</v>
      </c>
      <c r="O25" s="13">
        <v>0.58801269999999994</v>
      </c>
      <c r="P25" s="13">
        <v>0.56087779999999998</v>
      </c>
      <c r="Q25" s="13">
        <v>0.62750568333333323</v>
      </c>
      <c r="R25" s="9">
        <v>21</v>
      </c>
      <c r="S25" s="12">
        <v>0.57409559999999993</v>
      </c>
      <c r="T25" s="13">
        <v>0.55443655000000003</v>
      </c>
      <c r="U25" s="13">
        <v>0.56426607499999992</v>
      </c>
      <c r="V25" s="9">
        <v>27</v>
      </c>
    </row>
    <row r="26" spans="1:22" x14ac:dyDescent="0.25">
      <c r="A26" t="s">
        <v>2128</v>
      </c>
      <c r="B26" t="s">
        <v>2173</v>
      </c>
      <c r="C26" s="13">
        <f t="shared" si="0"/>
        <v>1.7174839442139063</v>
      </c>
      <c r="D26">
        <v>10</v>
      </c>
      <c r="E26" s="12">
        <v>0.75205940000000004</v>
      </c>
      <c r="F26" s="13">
        <v>0.5365067</v>
      </c>
      <c r="G26" s="13">
        <v>0.51807230000000004</v>
      </c>
      <c r="H26" s="13">
        <v>0.6022128000000001</v>
      </c>
      <c r="I26" s="9">
        <v>23</v>
      </c>
      <c r="J26" s="12">
        <v>0.67919799999999997</v>
      </c>
      <c r="K26" s="13">
        <v>0.59906099999999995</v>
      </c>
      <c r="L26" s="13">
        <v>0.63912949999999991</v>
      </c>
      <c r="M26" s="9">
        <v>6</v>
      </c>
      <c r="N26" s="12">
        <v>0.77797392500000007</v>
      </c>
      <c r="O26" s="13">
        <v>0.58113174999999995</v>
      </c>
      <c r="P26" s="13">
        <v>0.52271305000000001</v>
      </c>
      <c r="Q26" s="13">
        <v>0.62727290833333338</v>
      </c>
      <c r="R26" s="9">
        <v>22</v>
      </c>
      <c r="S26" s="12">
        <v>0.711092375</v>
      </c>
      <c r="T26" s="13">
        <v>0.5</v>
      </c>
      <c r="U26" s="13">
        <v>0.6055461875</v>
      </c>
      <c r="V26" s="9">
        <v>15</v>
      </c>
    </row>
    <row r="27" spans="1:22" x14ac:dyDescent="0.25">
      <c r="A27" t="s">
        <v>2120</v>
      </c>
      <c r="B27" t="s">
        <v>2172</v>
      </c>
      <c r="C27" s="13">
        <f t="shared" si="0"/>
        <v>1.6483600109809315</v>
      </c>
      <c r="D27">
        <v>4</v>
      </c>
      <c r="E27" s="12">
        <v>0.67955100000000002</v>
      </c>
      <c r="F27" s="13">
        <v>0.54679310000000003</v>
      </c>
      <c r="G27" s="13">
        <v>0.56407450000000003</v>
      </c>
      <c r="H27" s="13">
        <v>0.59680619999999995</v>
      </c>
      <c r="I27" s="9">
        <v>28</v>
      </c>
      <c r="J27" s="12">
        <v>0.63471180000000005</v>
      </c>
      <c r="K27" s="13">
        <v>0.53122069999999999</v>
      </c>
      <c r="L27" s="13">
        <v>0.58296625000000002</v>
      </c>
      <c r="M27" s="9">
        <v>19</v>
      </c>
      <c r="N27" s="12">
        <v>0.69618455000000001</v>
      </c>
      <c r="O27" s="13">
        <v>0.59358445000000004</v>
      </c>
      <c r="P27" s="13">
        <v>0.58629747499999996</v>
      </c>
      <c r="Q27" s="13">
        <v>0.62535549166666671</v>
      </c>
      <c r="R27" s="9">
        <v>23</v>
      </c>
      <c r="S27" s="12">
        <v>0.67337044999999995</v>
      </c>
      <c r="T27" s="13">
        <v>0.5</v>
      </c>
      <c r="U27" s="13">
        <v>0.58668522499999998</v>
      </c>
      <c r="V27" s="9">
        <v>19</v>
      </c>
    </row>
    <row r="28" spans="1:22" x14ac:dyDescent="0.25">
      <c r="A28" t="s">
        <v>2114</v>
      </c>
      <c r="B28" t="s">
        <v>2174</v>
      </c>
      <c r="C28" s="13">
        <f t="shared" si="0"/>
        <v>1.9439422165159204</v>
      </c>
      <c r="D28">
        <v>11</v>
      </c>
      <c r="E28" s="12">
        <v>0.70589299999999999</v>
      </c>
      <c r="F28" s="13">
        <v>0.51230330000000002</v>
      </c>
      <c r="G28" s="13">
        <v>0.61226729999999996</v>
      </c>
      <c r="H28" s="13">
        <v>0.61015453333333325</v>
      </c>
      <c r="I28" s="9">
        <v>17</v>
      </c>
      <c r="J28" s="12">
        <v>0.51096490000000006</v>
      </c>
      <c r="K28" s="13">
        <v>0.55093899999999996</v>
      </c>
      <c r="L28" s="13">
        <v>0.53095194999999995</v>
      </c>
      <c r="M28" s="9">
        <v>31</v>
      </c>
      <c r="N28" s="12">
        <v>0.72393564999999993</v>
      </c>
      <c r="O28" s="13">
        <v>0.52189079999999999</v>
      </c>
      <c r="P28" s="13">
        <v>0.62623847499999996</v>
      </c>
      <c r="Q28" s="13">
        <v>0.62402164166666674</v>
      </c>
      <c r="R28" s="9">
        <v>24</v>
      </c>
      <c r="S28" s="12">
        <v>0.50781927500000001</v>
      </c>
      <c r="T28" s="13">
        <v>0.5</v>
      </c>
      <c r="U28" s="13">
        <v>0.50390963750000006</v>
      </c>
      <c r="V28" s="9">
        <v>34</v>
      </c>
    </row>
    <row r="29" spans="1:22" x14ac:dyDescent="0.25">
      <c r="A29" t="s">
        <v>2119</v>
      </c>
      <c r="B29" t="s">
        <v>2170</v>
      </c>
      <c r="C29" s="13">
        <f t="shared" si="0"/>
        <v>1.824442131804483</v>
      </c>
      <c r="D29">
        <v>6</v>
      </c>
      <c r="E29" s="12">
        <v>0.72218700000000002</v>
      </c>
      <c r="F29" s="13">
        <v>0.50383219999999995</v>
      </c>
      <c r="G29" s="13">
        <v>0.57174150000000001</v>
      </c>
      <c r="H29" s="13">
        <v>0.59925356666666663</v>
      </c>
      <c r="I29" s="9">
        <v>26</v>
      </c>
      <c r="J29" s="12">
        <v>0.56672929999999999</v>
      </c>
      <c r="K29" s="13">
        <v>0.54495309999999997</v>
      </c>
      <c r="L29" s="13">
        <v>0.55584119999999992</v>
      </c>
      <c r="M29" s="9">
        <v>27</v>
      </c>
      <c r="N29" s="12">
        <v>0.75304160000000009</v>
      </c>
      <c r="O29" s="13">
        <v>0.52658514999999995</v>
      </c>
      <c r="P29" s="13">
        <v>0.59034107499999999</v>
      </c>
      <c r="Q29" s="13">
        <v>0.62332260833333331</v>
      </c>
      <c r="R29" s="9">
        <v>25</v>
      </c>
      <c r="S29" s="12">
        <v>0.53674277500000001</v>
      </c>
      <c r="T29" s="13">
        <v>0.56401792500000003</v>
      </c>
      <c r="U29" s="13">
        <v>0.55038034999999996</v>
      </c>
      <c r="V29" s="9">
        <v>31</v>
      </c>
    </row>
    <row r="30" spans="1:22" x14ac:dyDescent="0.25">
      <c r="A30" t="s">
        <v>2133</v>
      </c>
      <c r="B30" t="s">
        <v>2162</v>
      </c>
      <c r="C30" s="13">
        <f t="shared" si="0"/>
        <v>1.7008294862475761</v>
      </c>
      <c r="D30">
        <v>6</v>
      </c>
      <c r="E30" s="12">
        <v>0.7167557</v>
      </c>
      <c r="F30" s="13">
        <v>0.5742235</v>
      </c>
      <c r="G30" s="13">
        <v>0.50821470000000002</v>
      </c>
      <c r="H30" s="13">
        <v>0.59973130000000008</v>
      </c>
      <c r="I30" s="9">
        <v>25</v>
      </c>
      <c r="J30" s="12">
        <v>0.58552630000000006</v>
      </c>
      <c r="K30" s="13">
        <v>0.60892020000000002</v>
      </c>
      <c r="L30" s="13">
        <v>0.59722325000000009</v>
      </c>
      <c r="M30" s="9">
        <v>15</v>
      </c>
      <c r="N30" s="12">
        <v>0.7415157</v>
      </c>
      <c r="O30" s="13">
        <v>0.61523939999999999</v>
      </c>
      <c r="P30" s="13">
        <v>0.50836105000000009</v>
      </c>
      <c r="Q30" s="13">
        <v>0.62170538333333336</v>
      </c>
      <c r="R30" s="9">
        <v>26</v>
      </c>
      <c r="S30" s="12">
        <v>0.57520797500000009</v>
      </c>
      <c r="T30" s="13">
        <v>0.63351097499999998</v>
      </c>
      <c r="U30" s="13">
        <v>0.60435947500000009</v>
      </c>
      <c r="V30" s="9">
        <v>16</v>
      </c>
    </row>
    <row r="31" spans="1:22" x14ac:dyDescent="0.25">
      <c r="A31" t="s">
        <v>2130</v>
      </c>
      <c r="B31" t="s">
        <v>2168</v>
      </c>
      <c r="C31" s="13">
        <f t="shared" si="0"/>
        <v>1.6074550232146685</v>
      </c>
      <c r="D31">
        <v>4</v>
      </c>
      <c r="E31" s="12">
        <v>0.70390149999999996</v>
      </c>
      <c r="F31" s="13">
        <v>0.53267450000000005</v>
      </c>
      <c r="G31" s="13">
        <v>0.48083239999999999</v>
      </c>
      <c r="H31" s="13">
        <v>0.57246946666666665</v>
      </c>
      <c r="I31" s="9">
        <v>31</v>
      </c>
      <c r="J31" s="12">
        <v>0.70833330000000005</v>
      </c>
      <c r="K31" s="13">
        <v>0.50833329999999999</v>
      </c>
      <c r="L31" s="13">
        <v>0.60833329999999997</v>
      </c>
      <c r="M31" s="9">
        <v>13</v>
      </c>
      <c r="N31" s="12">
        <v>0.73730527500000009</v>
      </c>
      <c r="O31" s="13">
        <v>0.61194115000000004</v>
      </c>
      <c r="P31" s="13">
        <v>0.50131999999999999</v>
      </c>
      <c r="Q31" s="13">
        <v>0.61685547500000004</v>
      </c>
      <c r="R31" s="9">
        <v>27</v>
      </c>
      <c r="S31" s="12">
        <v>0.73822375000000007</v>
      </c>
      <c r="T31" s="13">
        <v>0.5</v>
      </c>
      <c r="U31" s="13">
        <v>0.61911187499999998</v>
      </c>
      <c r="V31" s="9">
        <v>10</v>
      </c>
    </row>
    <row r="32" spans="1:22" x14ac:dyDescent="0.25">
      <c r="A32" t="s">
        <v>2121</v>
      </c>
      <c r="B32" t="s">
        <v>2169</v>
      </c>
      <c r="C32" s="13">
        <f t="shared" si="0"/>
        <v>1.5799339235462833</v>
      </c>
      <c r="D32">
        <v>5</v>
      </c>
      <c r="E32" s="12">
        <v>0.63293200000000005</v>
      </c>
      <c r="F32" s="13">
        <v>0.54094390000000003</v>
      </c>
      <c r="G32" s="13">
        <v>0.56188389999999999</v>
      </c>
      <c r="H32" s="13">
        <v>0.57858660000000006</v>
      </c>
      <c r="I32" s="9">
        <v>29</v>
      </c>
      <c r="J32" s="12">
        <v>0.7214912</v>
      </c>
      <c r="K32" s="13">
        <v>0.57464789999999999</v>
      </c>
      <c r="L32" s="13">
        <v>0.64806954999999999</v>
      </c>
      <c r="M32" s="9">
        <v>4</v>
      </c>
      <c r="N32" s="12">
        <v>0.66760125000000003</v>
      </c>
      <c r="O32" s="13">
        <v>0.58339830000000004</v>
      </c>
      <c r="P32" s="13">
        <v>0.57226960000000004</v>
      </c>
      <c r="Q32" s="13">
        <v>0.60775638333333337</v>
      </c>
      <c r="R32" s="9">
        <v>28</v>
      </c>
      <c r="S32" s="12">
        <v>0.74063927499999993</v>
      </c>
      <c r="T32" s="13">
        <v>0.53505912499999997</v>
      </c>
      <c r="U32" s="13">
        <v>0.63784920000000001</v>
      </c>
      <c r="V32" s="9">
        <v>7</v>
      </c>
    </row>
    <row r="33" spans="1:22" x14ac:dyDescent="0.25">
      <c r="A33" t="s">
        <v>2122</v>
      </c>
      <c r="B33" t="s">
        <v>2153</v>
      </c>
      <c r="C33" s="13">
        <f t="shared" si="0"/>
        <v>1.6895790795152885</v>
      </c>
      <c r="D33">
        <v>3</v>
      </c>
      <c r="E33" s="12">
        <v>0.55680280000000004</v>
      </c>
      <c r="F33" s="13">
        <v>0.62384030000000001</v>
      </c>
      <c r="G33" s="13">
        <v>0.55202629999999997</v>
      </c>
      <c r="H33" s="13">
        <v>0.57755646666666671</v>
      </c>
      <c r="I33" s="9">
        <v>30</v>
      </c>
      <c r="J33" s="12">
        <v>0.59085209999999999</v>
      </c>
      <c r="K33" s="13">
        <v>0.52875589999999995</v>
      </c>
      <c r="L33" s="13">
        <v>0.55980399999999997</v>
      </c>
      <c r="M33" s="9">
        <v>24</v>
      </c>
      <c r="N33" s="12">
        <v>0.56115092499999997</v>
      </c>
      <c r="O33" s="13">
        <v>0.68777354999999996</v>
      </c>
      <c r="P33" s="13">
        <v>0.54954894999999992</v>
      </c>
      <c r="Q33" s="13">
        <v>0.59949114166666662</v>
      </c>
      <c r="R33" s="9">
        <v>29</v>
      </c>
      <c r="S33" s="12">
        <v>0.60079677500000006</v>
      </c>
      <c r="T33" s="13">
        <v>0.50715944999999996</v>
      </c>
      <c r="U33" s="13">
        <v>0.55397811250000006</v>
      </c>
      <c r="V33" s="9">
        <v>30</v>
      </c>
    </row>
    <row r="34" spans="1:22" x14ac:dyDescent="0.25">
      <c r="A34" t="s">
        <v>2118</v>
      </c>
      <c r="B34" t="s">
        <v>2163</v>
      </c>
      <c r="C34" s="13">
        <f t="shared" si="0"/>
        <v>1.7120475974243996</v>
      </c>
      <c r="D34">
        <v>3</v>
      </c>
      <c r="E34" s="12">
        <v>0.65013129999999997</v>
      </c>
      <c r="F34" s="13">
        <v>0.56736589999999998</v>
      </c>
      <c r="G34" s="13">
        <v>0.58598030000000001</v>
      </c>
      <c r="H34" s="13">
        <v>0.60115916666666669</v>
      </c>
      <c r="I34" s="9">
        <v>24</v>
      </c>
      <c r="J34" s="12">
        <v>0.5460526</v>
      </c>
      <c r="K34" s="13">
        <v>0.51561029999999997</v>
      </c>
      <c r="L34" s="13">
        <v>0.53083144999999998</v>
      </c>
      <c r="M34" s="9">
        <v>32</v>
      </c>
      <c r="N34" s="12">
        <v>0.66517904999999988</v>
      </c>
      <c r="O34" s="13">
        <v>0.59772154999999993</v>
      </c>
      <c r="P34" s="13">
        <v>0.5</v>
      </c>
      <c r="Q34" s="13">
        <v>0.58763353333333324</v>
      </c>
      <c r="R34" s="9">
        <v>30</v>
      </c>
      <c r="S34" s="12">
        <v>0.53819539999999999</v>
      </c>
      <c r="T34" s="13">
        <v>0.50169632500000005</v>
      </c>
      <c r="U34" s="13">
        <v>0.51994586249999997</v>
      </c>
      <c r="V34" s="9">
        <v>33</v>
      </c>
    </row>
    <row r="35" spans="1:22" x14ac:dyDescent="0.25">
      <c r="A35" t="s">
        <v>2110</v>
      </c>
      <c r="B35" t="s">
        <v>2147</v>
      </c>
      <c r="C35" s="13">
        <f t="shared" si="0"/>
        <v>1.8248104024618086</v>
      </c>
      <c r="D35">
        <v>7</v>
      </c>
      <c r="E35" s="12">
        <v>0.61039200000000005</v>
      </c>
      <c r="F35" s="13">
        <v>0.57402180000000003</v>
      </c>
      <c r="G35" s="13">
        <v>0.63088719999999998</v>
      </c>
      <c r="H35" s="13">
        <v>0.60510033333333346</v>
      </c>
      <c r="I35" s="9">
        <v>21</v>
      </c>
      <c r="J35" s="12">
        <v>0.55075189999999996</v>
      </c>
      <c r="K35" s="13">
        <v>0.56326290000000001</v>
      </c>
      <c r="L35" s="13">
        <v>0.55700740000000004</v>
      </c>
      <c r="M35" s="9">
        <v>26</v>
      </c>
      <c r="N35" s="12">
        <v>0.63538309999999998</v>
      </c>
      <c r="O35" s="13">
        <v>0.57971804999999998</v>
      </c>
      <c r="P35" s="13">
        <v>0.5</v>
      </c>
      <c r="Q35" s="13">
        <v>0.57170038333333328</v>
      </c>
      <c r="R35" s="9">
        <v>31</v>
      </c>
      <c r="S35" s="12">
        <v>0.57559369999999999</v>
      </c>
      <c r="T35" s="13">
        <v>0.58536252500000008</v>
      </c>
      <c r="U35" s="13">
        <v>0.58047811250000003</v>
      </c>
      <c r="V35" s="9">
        <v>23</v>
      </c>
    </row>
    <row r="36" spans="1:22" x14ac:dyDescent="0.25">
      <c r="A36" t="s">
        <v>2151</v>
      </c>
      <c r="B36" t="s">
        <v>2152</v>
      </c>
      <c r="C36" s="13">
        <f t="shared" si="0"/>
        <v>1.6232492903979006</v>
      </c>
      <c r="D36">
        <v>4</v>
      </c>
      <c r="E36" s="12">
        <v>0.66561060000000005</v>
      </c>
      <c r="F36" s="13">
        <v>0.50201689999999999</v>
      </c>
      <c r="G36" s="13">
        <v>0.51697700000000002</v>
      </c>
      <c r="H36" s="13">
        <v>0.56153483333333332</v>
      </c>
      <c r="I36" s="9">
        <v>32</v>
      </c>
      <c r="J36" s="12">
        <v>0.68107770000000001</v>
      </c>
      <c r="K36" s="13">
        <v>0.56150230000000001</v>
      </c>
      <c r="L36" s="13">
        <v>0.62129000000000001</v>
      </c>
      <c r="M36" s="9">
        <v>9</v>
      </c>
      <c r="N36" s="12">
        <v>0.69025192499999999</v>
      </c>
      <c r="O36" s="13">
        <v>0.51063155000000005</v>
      </c>
      <c r="P36" s="13">
        <v>0.50872027499999994</v>
      </c>
      <c r="Q36" s="13">
        <v>0.56986791666666659</v>
      </c>
      <c r="R36" s="9">
        <v>32</v>
      </c>
      <c r="S36" s="12">
        <v>0.69729715000000003</v>
      </c>
      <c r="T36" s="13">
        <v>0.54067464999999992</v>
      </c>
      <c r="U36" s="13">
        <v>0.61898589999999998</v>
      </c>
      <c r="V36" s="9">
        <v>11</v>
      </c>
    </row>
    <row r="37" spans="1:22" x14ac:dyDescent="0.25">
      <c r="A37" t="s">
        <v>2129</v>
      </c>
      <c r="B37" t="s">
        <v>2166</v>
      </c>
      <c r="C37" s="13">
        <f t="shared" si="0"/>
        <v>1.8095597146352678</v>
      </c>
      <c r="D37">
        <v>4</v>
      </c>
      <c r="E37" s="12">
        <v>0.65004070000000003</v>
      </c>
      <c r="F37" s="13">
        <v>0.51956429999999998</v>
      </c>
      <c r="G37" s="13">
        <v>0.49507119999999999</v>
      </c>
      <c r="H37" s="13">
        <v>0.55489206666666668</v>
      </c>
      <c r="I37" s="9">
        <v>33</v>
      </c>
      <c r="J37" s="12">
        <v>0.54354639999999999</v>
      </c>
      <c r="K37" s="13">
        <v>0.50692490000000001</v>
      </c>
      <c r="L37" s="13">
        <v>0.52523564999999994</v>
      </c>
      <c r="M37" s="9">
        <v>34</v>
      </c>
      <c r="N37" s="12">
        <v>0.65067142500000008</v>
      </c>
      <c r="O37" s="13">
        <v>0.54940465000000005</v>
      </c>
      <c r="P37" s="13">
        <v>0.5</v>
      </c>
      <c r="Q37" s="13">
        <v>0.56669202500000004</v>
      </c>
      <c r="R37" s="9">
        <v>33</v>
      </c>
      <c r="S37" s="12">
        <v>0.575622525</v>
      </c>
      <c r="T37" s="13">
        <v>0.53256239999999999</v>
      </c>
      <c r="U37" s="13">
        <v>0.55409246249999999</v>
      </c>
      <c r="V37" s="9">
        <v>29</v>
      </c>
    </row>
    <row r="38" spans="1:22" x14ac:dyDescent="0.25">
      <c r="A38" t="s">
        <v>2123</v>
      </c>
      <c r="B38" t="s">
        <v>2149</v>
      </c>
      <c r="C38" s="13">
        <f t="shared" si="0"/>
        <v>1.7192860063483189</v>
      </c>
      <c r="D38">
        <v>3</v>
      </c>
      <c r="E38" s="12">
        <v>0.52077490000000004</v>
      </c>
      <c r="F38" s="13">
        <v>0.50826950000000004</v>
      </c>
      <c r="G38" s="13">
        <v>0.5476451</v>
      </c>
      <c r="H38" s="13">
        <v>0.52556316666666669</v>
      </c>
      <c r="I38" s="9">
        <v>34</v>
      </c>
      <c r="J38" s="12">
        <v>0.50125310000000001</v>
      </c>
      <c r="K38" s="13">
        <v>0.61807509999999999</v>
      </c>
      <c r="L38" s="13">
        <v>0.5596641</v>
      </c>
      <c r="M38" s="9">
        <v>25</v>
      </c>
      <c r="N38" s="12">
        <v>0.52456309999999995</v>
      </c>
      <c r="O38" s="13">
        <v>0.54319154999999997</v>
      </c>
      <c r="P38" s="13">
        <v>0.5</v>
      </c>
      <c r="Q38" s="13">
        <v>0.52258488333333331</v>
      </c>
      <c r="R38" s="9">
        <v>34</v>
      </c>
      <c r="S38" s="12">
        <v>0.5</v>
      </c>
      <c r="T38" s="13">
        <v>0.62249452500000002</v>
      </c>
      <c r="U38" s="13">
        <v>0.56124726250000001</v>
      </c>
      <c r="V38" s="9">
        <v>28</v>
      </c>
    </row>
  </sheetData>
  <autoFilter ref="A4:AS4" xr:uid="{59AA4B60-0EE4-4B9A-A528-02115B7E7D53}">
    <sortState xmlns:xlrd2="http://schemas.microsoft.com/office/spreadsheetml/2017/richdata2" ref="A5:V38">
      <sortCondition ref="R4"/>
    </sortState>
  </autoFilter>
  <mergeCells count="4">
    <mergeCell ref="E3:I3"/>
    <mergeCell ref="J3:M3"/>
    <mergeCell ref="N3:R3"/>
    <mergeCell ref="S3:V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炜 王</cp:lastModifiedBy>
  <dcterms:created xsi:type="dcterms:W3CDTF">2023-04-07T06:30:10Z</dcterms:created>
  <dcterms:modified xsi:type="dcterms:W3CDTF">2023-12-04T10:53:44Z</dcterms:modified>
</cp:coreProperties>
</file>